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A4AA592-C140-449A-BAE8-D61D63D143B3}" xr6:coauthVersionLast="45" xr6:coauthVersionMax="45" xr10:uidLastSave="{00000000-0000-0000-0000-000000000000}"/>
  <bookViews>
    <workbookView xWindow="-120" yWindow="-120" windowWidth="29040" windowHeight="15840" tabRatio="874" xr2:uid="{00000000-000D-0000-FFFF-FFFF00000000}"/>
  </bookViews>
  <sheets>
    <sheet name="GERAL_AJUSTADO" sheetId="4" r:id="rId1"/>
    <sheet name="Territórios Quilombolas" sheetId="1" r:id="rId2"/>
    <sheet name="Áreas Militares" sheetId="2" r:id="rId3"/>
    <sheet name="Terras Indigenas" sheetId="3" r:id="rId4"/>
    <sheet name="Uso Sustentável" sheetId="5" r:id="rId5"/>
    <sheet name="Proteção Integral" sheetId="6" r:id="rId6"/>
    <sheet name="DESM_UC" sheetId="8" r:id="rId7"/>
    <sheet name="DESFL_2015" sheetId="9" r:id="rId8"/>
    <sheet name="DESM_UCE" sheetId="10" r:id="rId9"/>
  </sheets>
  <definedNames>
    <definedName name="_xlnm.Database">'Territórios Quilombolas'!$A$1:$B$23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0" l="1"/>
  <c r="F9" i="4" l="1"/>
  <c r="F2" i="4"/>
  <c r="J2" i="4"/>
  <c r="F3" i="4" l="1"/>
  <c r="F4" i="4"/>
  <c r="F5" i="4"/>
  <c r="F6" i="4"/>
  <c r="F7" i="4"/>
  <c r="F8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</calcChain>
</file>

<file path=xl/sharedStrings.xml><?xml version="1.0" encoding="utf-8"?>
<sst xmlns="http://schemas.openxmlformats.org/spreadsheetml/2006/main" count="756" uniqueCount="218">
  <si>
    <t>Hectares</t>
  </si>
  <si>
    <t>ABAETETUBA</t>
  </si>
  <si>
    <t>ALENQUER</t>
  </si>
  <si>
    <t>ANANINDEUA</t>
  </si>
  <si>
    <t>BAGRE</t>
  </si>
  <si>
    <t>CACHOEIRA DO ARARI</t>
  </si>
  <si>
    <t>FARO</t>
  </si>
  <si>
    <t>IRITUIA</t>
  </si>
  <si>
    <t>MOCAJUBA</t>
  </si>
  <si>
    <t>MOJU</t>
  </si>
  <si>
    <t>TRACUATEUA</t>
  </si>
  <si>
    <t>VISEU</t>
  </si>
  <si>
    <t>ACARÁ</t>
  </si>
  <si>
    <t>CACHOEIRA DO PIRIÁ</t>
  </si>
  <si>
    <t>CAMETÁ</t>
  </si>
  <si>
    <t>GURUPÁ</t>
  </si>
  <si>
    <t>OEIRAS DO PARÁ</t>
  </si>
  <si>
    <t>ORIXIMINÁ</t>
  </si>
  <si>
    <t>BAIÃO</t>
  </si>
  <si>
    <t>SÃO MIGUEL DO GUAMÁ</t>
  </si>
  <si>
    <t>ÓBIDOS</t>
  </si>
  <si>
    <t>MELGAÇO</t>
  </si>
  <si>
    <t>BELÉM</t>
  </si>
  <si>
    <t>Município</t>
  </si>
  <si>
    <t>ALTAMIRA</t>
  </si>
  <si>
    <t>NOVO PROGRESSO</t>
  </si>
  <si>
    <t>JACAREACANGA</t>
  </si>
  <si>
    <t>ITAITUBA</t>
  </si>
  <si>
    <t>ALMEIRIM</t>
  </si>
  <si>
    <t>AVEIRO</t>
  </si>
  <si>
    <t>BANNACH</t>
  </si>
  <si>
    <t>BOM JESUS DO TOCANTINS</t>
  </si>
  <si>
    <t>BRASIL NOVO</t>
  </si>
  <si>
    <t>BREJO GRANDE DO ARAGUAIA</t>
  </si>
  <si>
    <t>CUMARU DO NORTE</t>
  </si>
  <si>
    <t>FLORESTA DO ARAGUAIA</t>
  </si>
  <si>
    <t>ITUPIRANGA</t>
  </si>
  <si>
    <t>MONTE ALEGRE</t>
  </si>
  <si>
    <t>NOVO REPARTIMENTO</t>
  </si>
  <si>
    <t>PARAGOMINAS</t>
  </si>
  <si>
    <t>PARAUAPEBAS</t>
  </si>
  <si>
    <t>PAU D'ARCO</t>
  </si>
  <si>
    <t>PLACAS</t>
  </si>
  <si>
    <t>SANTA MARIA DAS BARREIRAS</t>
  </si>
  <si>
    <t>ANAPÚ</t>
  </si>
  <si>
    <t>AURORA DO PARÁ</t>
  </si>
  <si>
    <t>ELDORADO DO CARAJÁS</t>
  </si>
  <si>
    <t>IPIXUNA DO PARÁ</t>
  </si>
  <si>
    <t>MARABÁ</t>
  </si>
  <si>
    <t>NOVA ESPERANÃA DO PIRIÁ</t>
  </si>
  <si>
    <t>PACAJÁ</t>
  </si>
  <si>
    <t>RONDON DO PARÁ</t>
  </si>
  <si>
    <t>SANTA LUZIA DO PARÁ</t>
  </si>
  <si>
    <t>URUARÁ</t>
  </si>
  <si>
    <t>ÁGUA AZUL DO NORTE</t>
  </si>
  <si>
    <t>CANAÃ DOS CARAJÁS</t>
  </si>
  <si>
    <t>GARRAFÃO DO NORTE</t>
  </si>
  <si>
    <t>SÃO DOMINGOS DO ARAGUAIA</t>
  </si>
  <si>
    <t>SÃO GERALDO DO ARAGUAIA</t>
  </si>
  <si>
    <t>TUCUMÃ</t>
  </si>
  <si>
    <t>MEDICILÂNDIA</t>
  </si>
  <si>
    <t>OURILÂNDIA DO NORTE</t>
  </si>
  <si>
    <t>REDENÇÃO</t>
  </si>
  <si>
    <t>SANTARÉM</t>
  </si>
  <si>
    <t>SENADOR JOSÉ PORFÍRIO</t>
  </si>
  <si>
    <t>SÃO FÊLIX DO XINGU</t>
  </si>
  <si>
    <t>TOMÉ-AÇU</t>
  </si>
  <si>
    <t>TUCURUÍ</t>
  </si>
  <si>
    <t>VITÓRIA DO XINGU</t>
  </si>
  <si>
    <t>CAPITÃO POÇO</t>
  </si>
  <si>
    <t>ABEL FIGUEIREDO</t>
  </si>
  <si>
    <t>BARCARENA</t>
  </si>
  <si>
    <t>BELTERRA</t>
  </si>
  <si>
    <t>BENEVIDES</t>
  </si>
  <si>
    <t>BONITO</t>
  </si>
  <si>
    <t>BREU BRANCO</t>
  </si>
  <si>
    <t>BREVES</t>
  </si>
  <si>
    <t>BUJARU</t>
  </si>
  <si>
    <t>CAPANEMA</t>
  </si>
  <si>
    <t>CASTANHAL</t>
  </si>
  <si>
    <t>CHAVES</t>
  </si>
  <si>
    <t>COLARES</t>
  </si>
  <si>
    <t>CURRALINHO</t>
  </si>
  <si>
    <t>DOM ELISEU</t>
  </si>
  <si>
    <t>INHANGAPI</t>
  </si>
  <si>
    <t>JURUTI</t>
  </si>
  <si>
    <t>LIMOEIRO DO AJURU</t>
  </si>
  <si>
    <t>MARAPANIM</t>
  </si>
  <si>
    <t>MARITUBA</t>
  </si>
  <si>
    <t>NOVA IPIXUNA</t>
  </si>
  <si>
    <t>NOVA TIMBOTEUA</t>
  </si>
  <si>
    <t>PEIXE-BOI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</si>
  <si>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</si>
  <si>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</si>
  <si>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</si>
  <si>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</si>
  <si>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</si>
  <si>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</si>
  <si>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</si>
  <si>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SALVATERRA</t>
  </si>
  <si>
    <t>SANTA CRUZ DO ARARI</t>
  </si>
  <si>
    <t>SANTANA DO ARAGUAIA</t>
  </si>
  <si>
    <t>SAPUCAIA</t>
  </si>
  <si>
    <t>SOURE</t>
  </si>
  <si>
    <t>TERRA ALTA</t>
  </si>
  <si>
    <t>TERRA SANTA</t>
  </si>
  <si>
    <t>VIGIA</t>
  </si>
  <si>
    <t>XINGUARA</t>
  </si>
  <si>
    <t>AFUÁ</t>
  </si>
  <si>
    <t>ANAJÁS</t>
  </si>
  <si>
    <t>CURUÁ</t>
  </si>
  <si>
    <t>JACUNDÁ</t>
  </si>
  <si>
    <t>MUANÁ</t>
  </si>
  <si>
    <t>PALESTINA DO PARÁ</t>
  </si>
  <si>
    <t>SANTA BÁRBARA DO PARÁ</t>
  </si>
  <si>
    <t>SANTA IZABEL DO PARÁ</t>
  </si>
  <si>
    <t>SANTA MARIA DO PARÁ</t>
  </si>
  <si>
    <t>AUGUSTO CORRÊA</t>
  </si>
  <si>
    <t>MÃE DO RIO</t>
  </si>
  <si>
    <t>MAGALHÃES BARATA</t>
  </si>
  <si>
    <t>MARACANÃ</t>
  </si>
  <si>
    <t>SÃO CAETANO DE ODIVELAS</t>
  </si>
  <si>
    <t>SÃO DOMINGOS DO CAPIM</t>
  </si>
  <si>
    <t>SÃO FRANCISCO DO PARÁ</t>
  </si>
  <si>
    <t>SÃO JOÃO DA PONTA</t>
  </si>
  <si>
    <t>SÃO JOÃO DE PIRABAS</t>
  </si>
  <si>
    <t>SÃO JOÃO DO ARAGUAIA</t>
  </si>
  <si>
    <t>SÃO SEBASTIÃO DA BOA VISTA</t>
  </si>
  <si>
    <t>TRAIRÃO</t>
  </si>
  <si>
    <t>GOIANÉSIA DO PARÁ</t>
  </si>
  <si>
    <t>IGARAPÉ-MIRI</t>
  </si>
  <si>
    <t>OURÉM</t>
  </si>
  <si>
    <t>SANTARÉM NOVO</t>
  </si>
  <si>
    <t>SÃO FÉLIX DO XINGU</t>
  </si>
  <si>
    <t>BRAGANÇA</t>
  </si>
  <si>
    <t>CONCEIÇÃO DO ARAGUAIA</t>
  </si>
  <si>
    <t>CURUÇÁ</t>
  </si>
  <si>
    <t>IGARAPÉ-AÇU</t>
  </si>
  <si>
    <t>NOVA ESPERANÇA DO PIRIÁ</t>
  </si>
  <si>
    <t>PIÇARRA</t>
  </si>
  <si>
    <t>CONCÓRDIA DO PARÁ</t>
  </si>
  <si>
    <t>CURIONÓPOLIS</t>
  </si>
  <si>
    <t>RURÓPOLIS</t>
  </si>
  <si>
    <t>SALINÓPOLIS</t>
  </si>
  <si>
    <t>ULIANÓPOLIS</t>
  </si>
  <si>
    <t>TAILÂNDIA</t>
  </si>
  <si>
    <t>MOJUÍ DOS CAMPOS</t>
  </si>
  <si>
    <t>SANTO ANTÔNIO DO TAUÁ</t>
  </si>
  <si>
    <t>Terras Indígenas</t>
  </si>
  <si>
    <t>Áreas Militares</t>
  </si>
  <si>
    <t>Territórios Quilombolas</t>
  </si>
  <si>
    <t>Uso Sustentável</t>
  </si>
  <si>
    <t>Proteção Integral</t>
  </si>
  <si>
    <t>Uso Sustentável - Federais</t>
  </si>
  <si>
    <t>Uso Sustentável - Estaduais</t>
  </si>
  <si>
    <t>Uso Sustentável - Municipais</t>
  </si>
  <si>
    <t>Proteção Integral - Federal</t>
  </si>
  <si>
    <t>Proteção Integral - Estadual</t>
  </si>
  <si>
    <t>Proteção Integral - Municipal</t>
  </si>
  <si>
    <t>RPPN Km2</t>
  </si>
  <si>
    <t>PI</t>
  </si>
  <si>
    <t>US</t>
  </si>
  <si>
    <t>ANAPU</t>
  </si>
  <si>
    <t>MUNICIPIOS</t>
  </si>
  <si>
    <t>Área (ha)</t>
  </si>
  <si>
    <t>OBIDOS</t>
  </si>
  <si>
    <t>ANAJÃS</t>
  </si>
  <si>
    <t>BAIÃƒO</t>
  </si>
  <si>
    <t>CANAÃ DOS CARAJAS</t>
  </si>
  <si>
    <t>GOIANESIA DO PARÃ</t>
  </si>
  <si>
    <t>MARABÃÁ</t>
  </si>
  <si>
    <t>RUROPOLIS</t>
  </si>
  <si>
    <t>SÃO FELIX DO XINGU</t>
  </si>
  <si>
    <t>TUCURUI</t>
  </si>
  <si>
    <t>Total Geral</t>
  </si>
  <si>
    <t>MUNICIPIO</t>
  </si>
  <si>
    <t>ÁREA (ha)</t>
  </si>
  <si>
    <t>ÁGUA AZUL DO NORTE</t>
  </si>
  <si>
    <t>CONCORDIA DO PARÁ</t>
  </si>
  <si>
    <t>CURUA</t>
  </si>
  <si>
    <t>CURUÇA</t>
  </si>
  <si>
    <t>ELDORADO DO CARAJÁS</t>
  </si>
  <si>
    <t>IGARAPÉ-AÇÚ</t>
  </si>
  <si>
    <t>MARACANA</t>
  </si>
  <si>
    <t>OURILÂNNDIA DO NORTE</t>
  </si>
  <si>
    <t>SANTA BARBARA DO PARÁ</t>
  </si>
  <si>
    <t>SANTA IZABEL DO PARÃ</t>
  </si>
  <si>
    <t>SÃO JOAO DA PONTA</t>
  </si>
  <si>
    <t>SENADOR JOSÉ PORFIRIO</t>
  </si>
  <si>
    <t>URUARÁ</t>
  </si>
  <si>
    <t>Total</t>
  </si>
  <si>
    <t>NOME</t>
  </si>
  <si>
    <t>TIPO_UNIDA</t>
  </si>
  <si>
    <t>DS_MZEE</t>
  </si>
  <si>
    <t>ÁREA (há)</t>
  </si>
  <si>
    <t>A.P.A. Tucuruí</t>
  </si>
  <si>
    <t>ESTADUAL</t>
  </si>
  <si>
    <t>A.P.A.</t>
  </si>
  <si>
    <t>JACUNDÃ</t>
  </si>
  <si>
    <t>TUCURUÃ</t>
  </si>
  <si>
    <t>R.D.S. Pucuruí-Ararão</t>
  </si>
  <si>
    <t>R.D.S.</t>
  </si>
  <si>
    <t>R.D.S. Alcobaça</t>
  </si>
  <si>
    <t>F.E Iriri</t>
  </si>
  <si>
    <t>Floresta Estadual</t>
  </si>
  <si>
    <t>A.P.A. do Arquipélago do Marajó</t>
  </si>
  <si>
    <t>F.E Parus</t>
  </si>
  <si>
    <t>F.E Trombetas</t>
  </si>
  <si>
    <t>A.P.A. Paytuna</t>
  </si>
  <si>
    <t>A.P.A. Triunfo do Xingu</t>
  </si>
  <si>
    <t xml:space="preserve"> </t>
  </si>
  <si>
    <t>OEIRAS DO PARÃ</t>
  </si>
  <si>
    <t>FONTE</t>
  </si>
  <si>
    <t>https://www.semas.pa.gov.br/</t>
  </si>
  <si>
    <t>http://www.obt.inpe.br/prodes/index.php</t>
  </si>
  <si>
    <t>http://www.icmbio.gov.br/portal/</t>
  </si>
  <si>
    <t>http://www.mma.gov.br/</t>
  </si>
  <si>
    <t>http://www.palmares.gov.br/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</si>
</sst>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"/>
    <numFmt numFmtId="165" formatCode="#,##0.0000"/>
    <numFmt numFmtId="166" formatCode="0.000000"/>
    <numFmt numFmtId="167" formatCode="0.000"/>
    <numFmt numFmtId="168" formatCode="0.00000"/>
    <numFmt numFmtId="169" formatCode="_-* #,##0.000_-;\-* #,##0.000_-;_-* &quot;-&quot;??_-;_-@_-"/>
    <numFmt numFmtId="170" formatCode="_-* #,##0.00000_-;\-* #,##0.000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3" fillId="0" borderId="0" applyNumberFormat="0" applyFill="0" applyBorder="0" applyAlignment="0" applyProtection="0"/>
  </cellStyleXfs>
  <cellXfs count="5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" fontId="18" fillId="0" borderId="0" xfId="0" applyNumberFormat="1" applyFont="1" applyAlignment="1">
      <alignment vertical="center"/>
    </xf>
    <xf numFmtId="165" fontId="18" fillId="0" borderId="0" xfId="0" applyNumberFormat="1" applyFont="1"/>
    <xf numFmtId="1" fontId="18" fillId="0" borderId="0" xfId="0" applyNumberFormat="1" applyFont="1" applyFill="1" applyBorder="1" applyAlignment="1">
      <alignment horizontal="center" vertical="center"/>
    </xf>
    <xf numFmtId="43" fontId="18" fillId="0" borderId="0" xfId="42" applyFont="1" applyFill="1" applyBorder="1" applyAlignment="1"/>
    <xf numFmtId="43" fontId="20" fillId="0" borderId="0" xfId="42" applyFont="1" applyFill="1" applyBorder="1" applyAlignment="1" applyProtection="1">
      <protection locked="0"/>
    </xf>
    <xf numFmtId="170" fontId="20" fillId="0" borderId="0" xfId="42" applyNumberFormat="1" applyFont="1" applyFill="1" applyBorder="1" applyAlignment="1" applyProtection="1">
      <protection locked="0"/>
    </xf>
    <xf numFmtId="0" fontId="18" fillId="0" borderId="0" xfId="0" applyFont="1" applyFill="1" applyBorder="1"/>
    <xf numFmtId="1" fontId="19" fillId="0" borderId="10" xfId="0" applyNumberFormat="1" applyFont="1" applyFill="1" applyBorder="1" applyAlignment="1">
      <alignment horizontal="left"/>
    </xf>
    <xf numFmtId="0" fontId="18" fillId="0" borderId="0" xfId="0" applyFont="1" applyFill="1"/>
    <xf numFmtId="1" fontId="18" fillId="0" borderId="13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/>
    <xf numFmtId="165" fontId="18" fillId="0" borderId="14" xfId="0" applyNumberFormat="1" applyFont="1" applyFill="1" applyBorder="1"/>
    <xf numFmtId="1" fontId="21" fillId="0" borderId="0" xfId="0" applyNumberFormat="1" applyFont="1" applyFill="1"/>
    <xf numFmtId="166" fontId="21" fillId="0" borderId="0" xfId="0" applyNumberFormat="1" applyFont="1" applyFill="1"/>
    <xf numFmtId="168" fontId="20" fillId="0" borderId="0" xfId="0" applyNumberFormat="1" applyFont="1" applyFill="1" applyBorder="1" applyProtection="1">
      <protection locked="0"/>
    </xf>
    <xf numFmtId="1" fontId="18" fillId="0" borderId="15" xfId="0" applyNumberFormat="1" applyFont="1" applyFill="1" applyBorder="1" applyAlignment="1">
      <alignment vertical="center"/>
    </xf>
    <xf numFmtId="165" fontId="18" fillId="0" borderId="16" xfId="0" applyNumberFormat="1" applyFont="1" applyFill="1" applyBorder="1" applyAlignment="1">
      <alignment vertical="center"/>
    </xf>
    <xf numFmtId="167" fontId="20" fillId="0" borderId="16" xfId="0" applyNumberFormat="1" applyFont="1" applyFill="1" applyBorder="1" applyProtection="1">
      <protection locked="0"/>
    </xf>
    <xf numFmtId="165" fontId="18" fillId="0" borderId="16" xfId="0" applyNumberFormat="1" applyFont="1" applyFill="1" applyBorder="1"/>
    <xf numFmtId="165" fontId="18" fillId="0" borderId="17" xfId="0" applyNumberFormat="1" applyFont="1" applyFill="1" applyBorder="1"/>
    <xf numFmtId="1" fontId="18" fillId="0" borderId="0" xfId="0" applyNumberFormat="1" applyFont="1" applyFill="1"/>
    <xf numFmtId="43" fontId="18" fillId="0" borderId="0" xfId="42" applyFont="1" applyFill="1"/>
    <xf numFmtId="169" fontId="18" fillId="0" borderId="0" xfId="42" applyNumberFormat="1" applyFont="1" applyFill="1"/>
    <xf numFmtId="0" fontId="22" fillId="33" borderId="11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165" fontId="18" fillId="34" borderId="0" xfId="0" applyNumberFormat="1" applyFont="1" applyFill="1" applyBorder="1"/>
    <xf numFmtId="165" fontId="18" fillId="33" borderId="0" xfId="0" applyNumberFormat="1" applyFont="1" applyFill="1" applyBorder="1"/>
    <xf numFmtId="0" fontId="16" fillId="0" borderId="18" xfId="0" applyFont="1" applyBorder="1"/>
    <xf numFmtId="0" fontId="16" fillId="0" borderId="19" xfId="0" applyFont="1" applyBorder="1"/>
    <xf numFmtId="0" fontId="0" fillId="0" borderId="20" xfId="0" applyBorder="1" applyAlignment="1">
      <alignment horizontal="left"/>
    </xf>
    <xf numFmtId="165" fontId="0" fillId="0" borderId="21" xfId="0" applyNumberFormat="1" applyBorder="1"/>
    <xf numFmtId="0" fontId="16" fillId="35" borderId="22" xfId="0" applyFont="1" applyFill="1" applyBorder="1" applyAlignment="1">
      <alignment horizontal="left"/>
    </xf>
    <xf numFmtId="165" fontId="16" fillId="35" borderId="23" xfId="0" applyNumberFormat="1" applyFont="1" applyFill="1" applyBorder="1"/>
    <xf numFmtId="49" fontId="16" fillId="0" borderId="18" xfId="0" applyNumberFormat="1" applyFont="1" applyBorder="1"/>
    <xf numFmtId="165" fontId="16" fillId="0" borderId="19" xfId="0" applyNumberFormat="1" applyFont="1" applyBorder="1"/>
    <xf numFmtId="49" fontId="0" fillId="0" borderId="20" xfId="0" applyNumberFormat="1" applyBorder="1"/>
    <xf numFmtId="49" fontId="0" fillId="0" borderId="22" xfId="0" applyNumberFormat="1" applyBorder="1"/>
    <xf numFmtId="165" fontId="0" fillId="0" borderId="23" xfId="0" applyNumberFormat="1" applyBorder="1"/>
    <xf numFmtId="49" fontId="16" fillId="0" borderId="24" xfId="0" applyNumberFormat="1" applyFont="1" applyFill="1" applyBorder="1"/>
    <xf numFmtId="165" fontId="16" fillId="0" borderId="0" xfId="0" applyNumberFormat="1" applyFont="1"/>
    <xf numFmtId="49" fontId="16" fillId="0" borderId="25" xfId="0" applyNumberFormat="1" applyFont="1" applyBorder="1"/>
    <xf numFmtId="49" fontId="0" fillId="0" borderId="26" xfId="0" applyNumberFormat="1" applyBorder="1"/>
    <xf numFmtId="49" fontId="0" fillId="0" borderId="27" xfId="0" applyNumberFormat="1" applyBorder="1"/>
    <xf numFmtId="0" fontId="0" fillId="34" borderId="0" xfId="0" applyFill="1" applyAlignment="1">
      <alignment horizontal="center"/>
    </xf>
    <xf numFmtId="0" fontId="23" fillId="0" borderId="0" xfId="44"/>
    <xf numFmtId="0" fontId="19" fillId="36" borderId="11" xfId="0" applyFont="1" applyFill="1" applyBorder="1" applyAlignment="1">
      <alignment horizontal="left"/>
    </xf>
    <xf numFmtId="0" fontId="19" fillId="36" borderId="11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left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4" builtinId="8"/>
    <cellStyle name="Neutro" xfId="8" builtinId="28" customBuiltin="1"/>
    <cellStyle name="Normal" xfId="0" builtinId="0"/>
    <cellStyle name="Normal 3" xfId="43" xr:uid="{00000000-0005-0000-0000-000021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almares.gov.br/" TargetMode="External"/><Relationship Id="rId1" Type="http://schemas.openxmlformats.org/officeDocument/2006/relationships/hyperlink" Target="https://www.semas.pa.gov.b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ma.gov.br/" TargetMode="External"/><Relationship Id="rId2" Type="http://schemas.openxmlformats.org/officeDocument/2006/relationships/hyperlink" Target="http://www.icmbio.gov.br/portal/" TargetMode="External"/><Relationship Id="rId1" Type="http://schemas.openxmlformats.org/officeDocument/2006/relationships/hyperlink" Target="https://www.semas.pa.gov.br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ma.gov.br/" TargetMode="External"/><Relationship Id="rId2" Type="http://schemas.openxmlformats.org/officeDocument/2006/relationships/hyperlink" Target="http://www.icmbio.gov.br/portal/" TargetMode="External"/><Relationship Id="rId1" Type="http://schemas.openxmlformats.org/officeDocument/2006/relationships/hyperlink" Target="https://www.semas.pa.gov.br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ma.gov.br/" TargetMode="External"/><Relationship Id="rId2" Type="http://schemas.openxmlformats.org/officeDocument/2006/relationships/hyperlink" Target="http://www.icmbio.gov.br/portal/" TargetMode="External"/><Relationship Id="rId1" Type="http://schemas.openxmlformats.org/officeDocument/2006/relationships/hyperlink" Target="https://www.semas.pa.gov.br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ma.gov.br/" TargetMode="External"/><Relationship Id="rId2" Type="http://schemas.openxmlformats.org/officeDocument/2006/relationships/hyperlink" Target="http://www.icmbio.gov.br/portal/" TargetMode="External"/><Relationship Id="rId1" Type="http://schemas.openxmlformats.org/officeDocument/2006/relationships/hyperlink" Target="https://www.semas.pa.gov.br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t.inpe.br/prodes/index.php" TargetMode="External"/><Relationship Id="rId1" Type="http://schemas.openxmlformats.org/officeDocument/2006/relationships/hyperlink" Target="https://www.semas.pa.gov.br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t.inpe.br/prodes/index.php" TargetMode="External"/><Relationship Id="rId1" Type="http://schemas.openxmlformats.org/officeDocument/2006/relationships/hyperlink" Target="https://www.semas.pa.gov.br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t.inpe.br/prodes/index.php" TargetMode="External"/><Relationship Id="rId1" Type="http://schemas.openxmlformats.org/officeDocument/2006/relationships/hyperlink" Target="https://www.semas.pa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54"/>
  <sheetViews>
    <sheetView tabSelected="1" zoomScale="85" zoomScaleNormal="85" workbookViewId="0">
      <selection activeCell="A18" sqref="A18"/>
    </sheetView>
  </sheetViews>
  <sheetFormatPr defaultRowHeight="15" x14ac:dyDescent="0.2"/>
  <cols>
    <col min="1" max="1" width="37.28515625" style="28" bestFit="1" customWidth="1"/>
    <col min="2" max="2" width="27.85546875" style="14" customWidth="1"/>
    <col min="3" max="3" width="21" style="14" bestFit="1" customWidth="1"/>
    <col min="4" max="4" width="21" style="14" customWidth="1"/>
    <col min="5" max="5" width="29.7109375" style="14" bestFit="1" customWidth="1"/>
    <col min="6" max="6" width="21" style="14" bestFit="1" customWidth="1"/>
    <col min="7" max="7" width="34" style="14" bestFit="1" customWidth="1"/>
    <col min="8" max="8" width="35.28515625" style="14" bestFit="1" customWidth="1"/>
    <col min="9" max="9" width="36.5703125" style="14" bestFit="1" customWidth="1"/>
    <col min="10" max="10" width="22" style="14" bestFit="1" customWidth="1"/>
    <col min="11" max="11" width="33.7109375" style="14" bestFit="1" customWidth="1"/>
    <col min="12" max="12" width="34.85546875" style="14" bestFit="1" customWidth="1"/>
    <col min="13" max="13" width="36.28515625" style="14" bestFit="1" customWidth="1"/>
    <col min="14" max="14" width="18.5703125" style="14" customWidth="1"/>
    <col min="15" max="15" width="18.85546875" style="14" bestFit="1" customWidth="1"/>
    <col min="16" max="16384" width="9.140625" style="14"/>
  </cols>
  <sheetData>
    <row r="1" spans="1:15" ht="15.75" x14ac:dyDescent="0.25">
      <c r="A1" s="13" t="s">
        <v>23</v>
      </c>
      <c r="B1" s="53" t="s">
        <v>148</v>
      </c>
      <c r="C1" s="53" t="s">
        <v>149</v>
      </c>
      <c r="D1" s="54" t="s">
        <v>159</v>
      </c>
      <c r="E1" s="53" t="s">
        <v>150</v>
      </c>
      <c r="F1" s="32" t="s">
        <v>151</v>
      </c>
      <c r="G1" s="53" t="s">
        <v>153</v>
      </c>
      <c r="H1" s="53" t="s">
        <v>154</v>
      </c>
      <c r="I1" s="53" t="s">
        <v>155</v>
      </c>
      <c r="J1" s="31" t="s">
        <v>152</v>
      </c>
      <c r="K1" s="53" t="s">
        <v>156</v>
      </c>
      <c r="L1" s="53" t="s">
        <v>157</v>
      </c>
      <c r="M1" s="55" t="s">
        <v>158</v>
      </c>
      <c r="N1" s="14" t="s">
        <v>160</v>
      </c>
      <c r="O1" s="14" t="s">
        <v>161</v>
      </c>
    </row>
    <row r="2" spans="1:15" ht="15.75" x14ac:dyDescent="0.25">
      <c r="A2" s="15" t="s">
        <v>1</v>
      </c>
      <c r="B2" s="16">
        <v>0</v>
      </c>
      <c r="C2" s="16"/>
      <c r="D2" s="17"/>
      <c r="E2" s="16">
        <v>12459.020699999999</v>
      </c>
      <c r="F2" s="33">
        <f>G2+H2+I2+E2+D2</f>
        <v>12459.020699999999</v>
      </c>
      <c r="G2" s="18"/>
      <c r="H2" s="18"/>
      <c r="I2" s="18"/>
      <c r="J2" s="34">
        <f>K2+L2+M2+B2+C2</f>
        <v>0</v>
      </c>
      <c r="K2" s="18"/>
      <c r="L2" s="18"/>
      <c r="M2" s="19"/>
      <c r="N2" s="20"/>
    </row>
    <row r="3" spans="1:15" ht="15.75" x14ac:dyDescent="0.25">
      <c r="A3" s="15" t="s">
        <v>70</v>
      </c>
      <c r="B3" s="16">
        <v>0</v>
      </c>
      <c r="C3" s="16"/>
      <c r="D3" s="17"/>
      <c r="E3" s="16"/>
      <c r="F3" s="33">
        <f t="shared" ref="F3:F66" si="0">G3+H3+I3+E3+D3</f>
        <v>0</v>
      </c>
      <c r="G3" s="18"/>
      <c r="H3" s="18"/>
      <c r="I3" s="18"/>
      <c r="J3" s="34">
        <f t="shared" ref="J3:J66" si="1">K3+L3+M3+B3+C3</f>
        <v>0</v>
      </c>
      <c r="K3" s="18"/>
      <c r="L3" s="18"/>
      <c r="M3" s="19"/>
      <c r="N3" s="20"/>
    </row>
    <row r="4" spans="1:15" ht="15.75" x14ac:dyDescent="0.25">
      <c r="A4" s="15" t="s">
        <v>12</v>
      </c>
      <c r="B4" s="16">
        <v>0</v>
      </c>
      <c r="C4" s="16"/>
      <c r="D4" s="17"/>
      <c r="E4" s="16">
        <v>3771.0318000000002</v>
      </c>
      <c r="F4" s="33">
        <f t="shared" si="0"/>
        <v>3771.0318000000002</v>
      </c>
      <c r="G4" s="18"/>
      <c r="H4" s="18"/>
      <c r="I4" s="18"/>
      <c r="J4" s="34">
        <f t="shared" si="1"/>
        <v>0</v>
      </c>
      <c r="K4" s="18"/>
      <c r="L4" s="18"/>
      <c r="M4" s="19"/>
      <c r="N4" s="20"/>
    </row>
    <row r="5" spans="1:15" ht="15.75" x14ac:dyDescent="0.25">
      <c r="A5" s="15" t="s">
        <v>108</v>
      </c>
      <c r="B5" s="16">
        <v>0</v>
      </c>
      <c r="C5" s="16"/>
      <c r="D5" s="17"/>
      <c r="E5" s="16"/>
      <c r="F5" s="33">
        <f t="shared" si="0"/>
        <v>408564.98193200002</v>
      </c>
      <c r="G5" s="18"/>
      <c r="H5" s="18">
        <v>408564.98193200002</v>
      </c>
      <c r="I5" s="18"/>
      <c r="J5" s="34">
        <f t="shared" si="1"/>
        <v>69065.471258000005</v>
      </c>
      <c r="K5" s="18"/>
      <c r="L5" s="18">
        <v>69065.471258000005</v>
      </c>
      <c r="M5" s="19"/>
      <c r="N5" s="20"/>
    </row>
    <row r="6" spans="1:15" ht="15.75" x14ac:dyDescent="0.25">
      <c r="A6" s="15" t="s">
        <v>54</v>
      </c>
      <c r="B6" s="16">
        <v>154618.05499999999</v>
      </c>
      <c r="C6" s="16"/>
      <c r="D6" s="17"/>
      <c r="E6" s="16"/>
      <c r="F6" s="33">
        <f t="shared" si="0"/>
        <v>3287.0255569999999</v>
      </c>
      <c r="G6" s="18">
        <v>3287.0255569999999</v>
      </c>
      <c r="H6" s="18"/>
      <c r="I6" s="18"/>
      <c r="J6" s="34">
        <f t="shared" si="1"/>
        <v>154618.05499999999</v>
      </c>
      <c r="K6" s="18"/>
      <c r="L6" s="18"/>
      <c r="M6" s="19"/>
      <c r="N6" s="20"/>
    </row>
    <row r="7" spans="1:15" ht="15.75" x14ac:dyDescent="0.25">
      <c r="A7" s="15" t="s">
        <v>2</v>
      </c>
      <c r="B7" s="16">
        <v>276603.27399999998</v>
      </c>
      <c r="C7" s="16"/>
      <c r="D7" s="17"/>
      <c r="E7" s="16">
        <v>7938.9871999999996</v>
      </c>
      <c r="F7" s="33">
        <f t="shared" si="0"/>
        <v>849349.38216899999</v>
      </c>
      <c r="G7" s="18">
        <v>103562.75504</v>
      </c>
      <c r="H7" s="18">
        <v>737847.63992900006</v>
      </c>
      <c r="I7" s="18"/>
      <c r="J7" s="34">
        <f t="shared" si="1"/>
        <v>874931.69713600003</v>
      </c>
      <c r="K7" s="18"/>
      <c r="L7" s="18">
        <v>598328.42313600006</v>
      </c>
      <c r="M7" s="19"/>
      <c r="N7" s="20"/>
    </row>
    <row r="8" spans="1:15" ht="15.75" x14ac:dyDescent="0.25">
      <c r="A8" s="15" t="s">
        <v>28</v>
      </c>
      <c r="B8" s="16">
        <v>2579641.06</v>
      </c>
      <c r="C8" s="16"/>
      <c r="D8" s="17"/>
      <c r="E8" s="16"/>
      <c r="F8" s="33">
        <f t="shared" si="0"/>
        <v>2229187.7463000002</v>
      </c>
      <c r="G8" s="18"/>
      <c r="H8" s="18">
        <v>2229187.7463000002</v>
      </c>
      <c r="I8" s="18"/>
      <c r="J8" s="34">
        <f t="shared" si="1"/>
        <v>2790825.9770010002</v>
      </c>
      <c r="K8" s="18">
        <v>211184.91700099999</v>
      </c>
      <c r="L8" s="18"/>
      <c r="M8" s="19"/>
      <c r="N8" s="20"/>
    </row>
    <row r="9" spans="1:15" ht="15.75" x14ac:dyDescent="0.25">
      <c r="A9" s="15" t="s">
        <v>24</v>
      </c>
      <c r="B9" s="16">
        <v>132493547</v>
      </c>
      <c r="C9" s="16">
        <v>72134.562300000005</v>
      </c>
      <c r="D9" s="17"/>
      <c r="E9" s="16"/>
      <c r="F9" s="33">
        <f>G9+H9+I9+E9+D9</f>
        <v>5598267.4360969998</v>
      </c>
      <c r="G9" s="18">
        <v>4598275.9537629997</v>
      </c>
      <c r="H9" s="18">
        <v>999991.48233399994</v>
      </c>
      <c r="I9" s="18"/>
      <c r="J9" s="34">
        <f t="shared" si="1"/>
        <v>136168105.69022501</v>
      </c>
      <c r="K9" s="18">
        <v>3602424.1279250002</v>
      </c>
      <c r="L9" s="18"/>
      <c r="M9" s="19"/>
      <c r="N9" s="20"/>
    </row>
    <row r="10" spans="1:15" ht="15.75" x14ac:dyDescent="0.25">
      <c r="A10" s="15" t="s">
        <v>109</v>
      </c>
      <c r="B10" s="16">
        <v>0</v>
      </c>
      <c r="C10" s="16"/>
      <c r="D10" s="17"/>
      <c r="E10" s="16"/>
      <c r="F10" s="33">
        <f t="shared" si="0"/>
        <v>719637.40306499996</v>
      </c>
      <c r="G10" s="18">
        <v>1433.9660429999999</v>
      </c>
      <c r="H10" s="18">
        <v>718203.43702199997</v>
      </c>
      <c r="I10" s="18"/>
      <c r="J10" s="34">
        <f t="shared" si="1"/>
        <v>0</v>
      </c>
      <c r="K10" s="18"/>
      <c r="L10" s="18"/>
      <c r="M10" s="19"/>
      <c r="N10" s="20"/>
    </row>
    <row r="11" spans="1:15" ht="15.75" x14ac:dyDescent="0.25">
      <c r="A11" s="15" t="s">
        <v>3</v>
      </c>
      <c r="B11" s="16">
        <v>0</v>
      </c>
      <c r="C11" s="16"/>
      <c r="D11" s="17"/>
      <c r="E11" s="16">
        <v>310.923</v>
      </c>
      <c r="F11" s="33">
        <f t="shared" si="0"/>
        <v>2387.2306330000001</v>
      </c>
      <c r="G11" s="18"/>
      <c r="H11" s="18">
        <v>2076.3076329999999</v>
      </c>
      <c r="I11" s="18"/>
      <c r="J11" s="34">
        <f t="shared" si="1"/>
        <v>335.72140400000001</v>
      </c>
      <c r="K11" s="18"/>
      <c r="L11" s="18">
        <v>335.72140400000001</v>
      </c>
      <c r="M11" s="19"/>
      <c r="N11" s="20"/>
    </row>
    <row r="12" spans="1:15" ht="15.75" x14ac:dyDescent="0.25">
      <c r="A12" s="15" t="s">
        <v>44</v>
      </c>
      <c r="B12" s="16">
        <v>1036781.9</v>
      </c>
      <c r="C12" s="16"/>
      <c r="D12" s="17"/>
      <c r="E12" s="16"/>
      <c r="F12" s="33">
        <f t="shared" si="0"/>
        <v>0</v>
      </c>
      <c r="G12" s="18"/>
      <c r="H12" s="18"/>
      <c r="I12" s="18"/>
      <c r="J12" s="34">
        <f t="shared" si="1"/>
        <v>1036781.9</v>
      </c>
      <c r="K12" s="18"/>
      <c r="L12" s="18"/>
      <c r="M12" s="19"/>
      <c r="N12" s="20"/>
    </row>
    <row r="13" spans="1:15" ht="15.75" x14ac:dyDescent="0.25">
      <c r="A13" s="15" t="s">
        <v>117</v>
      </c>
      <c r="B13" s="16">
        <v>0</v>
      </c>
      <c r="C13" s="16"/>
      <c r="D13" s="17"/>
      <c r="E13" s="16"/>
      <c r="F13" s="33">
        <f t="shared" si="0"/>
        <v>40758.726911999998</v>
      </c>
      <c r="G13" s="18">
        <v>40758.726911999998</v>
      </c>
      <c r="H13" s="18"/>
      <c r="I13" s="18"/>
      <c r="J13" s="34">
        <f t="shared" si="1"/>
        <v>0</v>
      </c>
      <c r="K13" s="18"/>
      <c r="L13" s="18"/>
      <c r="M13" s="19"/>
      <c r="N13" s="20"/>
    </row>
    <row r="14" spans="1:15" ht="15.75" x14ac:dyDescent="0.25">
      <c r="A14" s="15" t="s">
        <v>45</v>
      </c>
      <c r="B14" s="16">
        <v>734.76869999999997</v>
      </c>
      <c r="C14" s="16"/>
      <c r="D14" s="17"/>
      <c r="E14" s="16"/>
      <c r="F14" s="33">
        <f t="shared" si="0"/>
        <v>0</v>
      </c>
      <c r="G14" s="18"/>
      <c r="H14" s="18"/>
      <c r="I14" s="18"/>
      <c r="J14" s="34">
        <f t="shared" si="1"/>
        <v>734.76869999999997</v>
      </c>
      <c r="K14" s="18"/>
      <c r="L14" s="18"/>
      <c r="M14" s="19"/>
      <c r="N14" s="20"/>
    </row>
    <row r="15" spans="1:15" ht="15.75" x14ac:dyDescent="0.25">
      <c r="A15" s="15" t="s">
        <v>29</v>
      </c>
      <c r="B15" s="16">
        <v>271810.04200000002</v>
      </c>
      <c r="C15" s="16"/>
      <c r="D15" s="17"/>
      <c r="E15" s="16"/>
      <c r="F15" s="33">
        <f t="shared" si="0"/>
        <v>349624.97919599997</v>
      </c>
      <c r="G15" s="18">
        <v>349624.97919599997</v>
      </c>
      <c r="H15" s="18"/>
      <c r="I15" s="18"/>
      <c r="J15" s="34">
        <f t="shared" si="1"/>
        <v>517806.49559399998</v>
      </c>
      <c r="K15" s="18">
        <v>245996.45359399999</v>
      </c>
      <c r="L15" s="18"/>
      <c r="M15" s="19"/>
      <c r="N15" s="20"/>
    </row>
    <row r="16" spans="1:15" ht="15.75" x14ac:dyDescent="0.25">
      <c r="A16" s="15" t="s">
        <v>4</v>
      </c>
      <c r="B16" s="16">
        <v>0</v>
      </c>
      <c r="C16" s="16"/>
      <c r="D16" s="17"/>
      <c r="E16" s="16">
        <v>1373.5117</v>
      </c>
      <c r="F16" s="33">
        <f t="shared" si="0"/>
        <v>1422.6896039999999</v>
      </c>
      <c r="G16" s="18">
        <v>49.177903999999998</v>
      </c>
      <c r="H16" s="18"/>
      <c r="I16" s="18"/>
      <c r="J16" s="34">
        <f t="shared" si="1"/>
        <v>0</v>
      </c>
      <c r="K16" s="18"/>
      <c r="L16" s="18"/>
      <c r="M16" s="19"/>
      <c r="N16" s="20"/>
    </row>
    <row r="17" spans="1:14" ht="15.75" x14ac:dyDescent="0.25">
      <c r="A17" s="15" t="s">
        <v>18</v>
      </c>
      <c r="B17" s="16">
        <v>11700.2881</v>
      </c>
      <c r="C17" s="16"/>
      <c r="D17" s="17"/>
      <c r="E17" s="16">
        <v>7410.6417000000001</v>
      </c>
      <c r="F17" s="33">
        <f t="shared" si="0"/>
        <v>63979.280977000002</v>
      </c>
      <c r="G17" s="18">
        <v>56568.639277000002</v>
      </c>
      <c r="H17" s="18"/>
      <c r="I17" s="18"/>
      <c r="J17" s="34">
        <f t="shared" si="1"/>
        <v>11700.2881</v>
      </c>
      <c r="K17" s="18"/>
      <c r="L17" s="18"/>
      <c r="M17" s="19"/>
      <c r="N17" s="20"/>
    </row>
    <row r="18" spans="1:14" ht="15.75" x14ac:dyDescent="0.25">
      <c r="A18" s="15" t="s">
        <v>30</v>
      </c>
      <c r="B18" s="16">
        <v>16326.345499999999</v>
      </c>
      <c r="C18" s="16"/>
      <c r="D18" s="17"/>
      <c r="E18" s="16"/>
      <c r="F18" s="33">
        <f t="shared" si="0"/>
        <v>0</v>
      </c>
      <c r="G18" s="18"/>
      <c r="H18" s="18"/>
      <c r="I18" s="18"/>
      <c r="J18" s="34">
        <f t="shared" si="1"/>
        <v>16326.345499999999</v>
      </c>
      <c r="K18" s="18"/>
      <c r="L18" s="18"/>
      <c r="M18" s="19"/>
      <c r="N18" s="20"/>
    </row>
    <row r="19" spans="1:14" ht="15.75" x14ac:dyDescent="0.25">
      <c r="A19" s="15" t="s">
        <v>71</v>
      </c>
      <c r="B19" s="16">
        <v>0</v>
      </c>
      <c r="C19" s="16"/>
      <c r="D19" s="17">
        <v>0.06</v>
      </c>
      <c r="E19" s="16"/>
      <c r="F19" s="33">
        <f t="shared" si="0"/>
        <v>0.06</v>
      </c>
      <c r="G19" s="18"/>
      <c r="H19" s="18"/>
      <c r="I19" s="18"/>
      <c r="J19" s="34">
        <f t="shared" si="1"/>
        <v>0</v>
      </c>
      <c r="K19" s="18"/>
      <c r="L19" s="18"/>
      <c r="M19" s="19"/>
      <c r="N19" s="20"/>
    </row>
    <row r="20" spans="1:14" ht="15.75" x14ac:dyDescent="0.25">
      <c r="A20" s="15" t="s">
        <v>22</v>
      </c>
      <c r="B20" s="16">
        <v>0</v>
      </c>
      <c r="C20" s="16"/>
      <c r="D20" s="17"/>
      <c r="E20" s="16">
        <v>1.2142999999999999</v>
      </c>
      <c r="F20" s="33">
        <f t="shared" si="0"/>
        <v>4920.0994469999996</v>
      </c>
      <c r="G20" s="18"/>
      <c r="H20" s="18">
        <v>4918.885147</v>
      </c>
      <c r="I20" s="18"/>
      <c r="J20" s="34">
        <f t="shared" si="1"/>
        <v>1559.270319</v>
      </c>
      <c r="K20" s="18"/>
      <c r="L20" s="18">
        <v>1091.693119</v>
      </c>
      <c r="M20" s="19">
        <v>467.5772</v>
      </c>
      <c r="N20" s="20"/>
    </row>
    <row r="21" spans="1:14" ht="15.75" x14ac:dyDescent="0.25">
      <c r="A21" s="15" t="s">
        <v>72</v>
      </c>
      <c r="B21" s="16">
        <v>0</v>
      </c>
      <c r="C21" s="16"/>
      <c r="D21" s="17"/>
      <c r="E21" s="16"/>
      <c r="F21" s="33">
        <f t="shared" si="0"/>
        <v>286098.49639000004</v>
      </c>
      <c r="G21" s="18">
        <v>274849.59159000003</v>
      </c>
      <c r="H21" s="18"/>
      <c r="I21" s="18">
        <v>11248.9048</v>
      </c>
      <c r="J21" s="34">
        <f t="shared" si="1"/>
        <v>0</v>
      </c>
      <c r="K21" s="18"/>
      <c r="L21" s="18"/>
      <c r="M21" s="19"/>
      <c r="N21" s="20"/>
    </row>
    <row r="22" spans="1:14" ht="15.75" x14ac:dyDescent="0.25">
      <c r="A22" s="15" t="s">
        <v>73</v>
      </c>
      <c r="B22" s="16">
        <v>0</v>
      </c>
      <c r="C22" s="16"/>
      <c r="D22" s="17"/>
      <c r="E22" s="16"/>
      <c r="F22" s="33">
        <f t="shared" si="0"/>
        <v>0</v>
      </c>
      <c r="G22" s="18"/>
      <c r="H22" s="18"/>
      <c r="I22" s="18"/>
      <c r="J22" s="34">
        <f t="shared" si="1"/>
        <v>2026.8120060000001</v>
      </c>
      <c r="K22" s="18"/>
      <c r="L22" s="18">
        <v>2026.8120060000001</v>
      </c>
      <c r="M22" s="19"/>
      <c r="N22" s="20"/>
    </row>
    <row r="23" spans="1:14" ht="15.75" x14ac:dyDescent="0.25">
      <c r="A23" s="15" t="s">
        <v>31</v>
      </c>
      <c r="B23" s="16">
        <v>62679.0389</v>
      </c>
      <c r="C23" s="16"/>
      <c r="D23" s="17"/>
      <c r="E23" s="16"/>
      <c r="F23" s="33">
        <f t="shared" si="0"/>
        <v>0</v>
      </c>
      <c r="G23" s="18"/>
      <c r="H23" s="18"/>
      <c r="I23" s="18"/>
      <c r="J23" s="34">
        <f t="shared" si="1"/>
        <v>62679.0389</v>
      </c>
      <c r="K23" s="18"/>
      <c r="L23" s="18"/>
      <c r="M23" s="19"/>
      <c r="N23" s="20"/>
    </row>
    <row r="24" spans="1:14" ht="15.75" x14ac:dyDescent="0.25">
      <c r="A24" s="15" t="s">
        <v>74</v>
      </c>
      <c r="B24" s="16">
        <v>0</v>
      </c>
      <c r="C24" s="16"/>
      <c r="D24" s="17"/>
      <c r="E24" s="16"/>
      <c r="F24" s="33">
        <f t="shared" si="0"/>
        <v>0</v>
      </c>
      <c r="G24" s="18"/>
      <c r="H24" s="18"/>
      <c r="I24" s="18"/>
      <c r="J24" s="34">
        <f t="shared" si="1"/>
        <v>0</v>
      </c>
      <c r="K24" s="18"/>
      <c r="L24" s="18"/>
      <c r="M24" s="19"/>
      <c r="N24" s="20"/>
    </row>
    <row r="25" spans="1:14" ht="15.75" x14ac:dyDescent="0.25">
      <c r="A25" s="15" t="s">
        <v>134</v>
      </c>
      <c r="B25" s="16">
        <v>0</v>
      </c>
      <c r="C25" s="16"/>
      <c r="D25" s="17"/>
      <c r="E25" s="16"/>
      <c r="F25" s="33">
        <f t="shared" si="0"/>
        <v>27120.236917999999</v>
      </c>
      <c r="G25" s="18">
        <v>27120.236917999999</v>
      </c>
      <c r="H25" s="18"/>
      <c r="I25" s="18"/>
      <c r="J25" s="34">
        <f t="shared" si="1"/>
        <v>0</v>
      </c>
      <c r="K25" s="18"/>
      <c r="L25" s="18"/>
      <c r="M25" s="19"/>
      <c r="N25" s="20"/>
    </row>
    <row r="26" spans="1:14" ht="15.75" x14ac:dyDescent="0.25">
      <c r="A26" s="15" t="s">
        <v>32</v>
      </c>
      <c r="B26" s="16">
        <v>158214.96</v>
      </c>
      <c r="C26" s="16"/>
      <c r="D26" s="17"/>
      <c r="E26" s="16"/>
      <c r="F26" s="33">
        <f t="shared" si="0"/>
        <v>0</v>
      </c>
      <c r="G26" s="18"/>
      <c r="H26" s="18"/>
      <c r="I26" s="18"/>
      <c r="J26" s="34">
        <f t="shared" si="1"/>
        <v>158214.96</v>
      </c>
      <c r="K26" s="18"/>
      <c r="L26" s="18"/>
      <c r="M26" s="19"/>
      <c r="N26" s="20"/>
    </row>
    <row r="27" spans="1:14" ht="15.75" x14ac:dyDescent="0.25">
      <c r="A27" s="15" t="s">
        <v>33</v>
      </c>
      <c r="B27" s="16">
        <v>4281.8968999999997</v>
      </c>
      <c r="C27" s="16"/>
      <c r="D27" s="17"/>
      <c r="E27" s="16"/>
      <c r="F27" s="33">
        <f t="shared" si="0"/>
        <v>0</v>
      </c>
      <c r="G27" s="18"/>
      <c r="H27" s="18"/>
      <c r="I27" s="18"/>
      <c r="J27" s="34">
        <f t="shared" si="1"/>
        <v>4281.8968999999997</v>
      </c>
      <c r="K27" s="18"/>
      <c r="L27" s="18"/>
      <c r="M27" s="19"/>
      <c r="N27" s="20"/>
    </row>
    <row r="28" spans="1:14" ht="15.75" x14ac:dyDescent="0.25">
      <c r="A28" s="15" t="s">
        <v>75</v>
      </c>
      <c r="B28" s="16">
        <v>0</v>
      </c>
      <c r="C28" s="16"/>
      <c r="D28" s="17"/>
      <c r="E28" s="16"/>
      <c r="F28" s="33">
        <f t="shared" si="0"/>
        <v>19145.500317000002</v>
      </c>
      <c r="G28" s="18"/>
      <c r="H28" s="18">
        <v>19145.500317000002</v>
      </c>
      <c r="I28" s="18"/>
      <c r="J28" s="34">
        <f t="shared" si="1"/>
        <v>0</v>
      </c>
      <c r="K28" s="18"/>
      <c r="L28" s="18"/>
      <c r="M28" s="19"/>
      <c r="N28" s="20"/>
    </row>
    <row r="29" spans="1:14" ht="15.75" x14ac:dyDescent="0.25">
      <c r="A29" s="15" t="s">
        <v>76</v>
      </c>
      <c r="B29" s="16">
        <v>0</v>
      </c>
      <c r="C29" s="16"/>
      <c r="D29" s="17"/>
      <c r="E29" s="16"/>
      <c r="F29" s="33">
        <f t="shared" si="0"/>
        <v>800114.79489999998</v>
      </c>
      <c r="G29" s="18">
        <v>95694.116515000002</v>
      </c>
      <c r="H29" s="18">
        <v>704420.67838499998</v>
      </c>
      <c r="I29" s="18"/>
      <c r="J29" s="34">
        <f t="shared" si="1"/>
        <v>0</v>
      </c>
      <c r="K29" s="18"/>
      <c r="L29" s="18"/>
      <c r="M29" s="19"/>
      <c r="N29" s="20"/>
    </row>
    <row r="30" spans="1:14" ht="15.75" x14ac:dyDescent="0.25">
      <c r="A30" s="15" t="s">
        <v>77</v>
      </c>
      <c r="B30" s="16">
        <v>0</v>
      </c>
      <c r="C30" s="16"/>
      <c r="D30" s="17"/>
      <c r="E30" s="16"/>
      <c r="F30" s="33">
        <f t="shared" si="0"/>
        <v>0</v>
      </c>
      <c r="G30" s="18"/>
      <c r="H30" s="18"/>
      <c r="I30" s="18"/>
      <c r="J30" s="34">
        <f t="shared" si="1"/>
        <v>0</v>
      </c>
      <c r="K30" s="18"/>
      <c r="L30" s="18"/>
      <c r="M30" s="19"/>
      <c r="N30" s="20"/>
    </row>
    <row r="31" spans="1:14" ht="15.75" x14ac:dyDescent="0.25">
      <c r="A31" s="15" t="s">
        <v>13</v>
      </c>
      <c r="B31" s="16">
        <v>0</v>
      </c>
      <c r="C31" s="16"/>
      <c r="D31" s="17"/>
      <c r="E31" s="16">
        <v>5839.5882000000001</v>
      </c>
      <c r="F31" s="33">
        <f t="shared" si="0"/>
        <v>5839.5882000000001</v>
      </c>
      <c r="G31" s="18"/>
      <c r="H31" s="18"/>
      <c r="I31" s="18"/>
      <c r="J31" s="34">
        <f t="shared" si="1"/>
        <v>0</v>
      </c>
      <c r="K31" s="18"/>
      <c r="L31" s="18"/>
      <c r="M31" s="19"/>
      <c r="N31" s="20"/>
    </row>
    <row r="32" spans="1:14" ht="15.75" x14ac:dyDescent="0.25">
      <c r="A32" s="15" t="s">
        <v>5</v>
      </c>
      <c r="B32" s="16">
        <v>0</v>
      </c>
      <c r="C32" s="16"/>
      <c r="D32" s="17"/>
      <c r="E32" s="16">
        <v>10390.894399999999</v>
      </c>
      <c r="F32" s="33">
        <f t="shared" si="0"/>
        <v>281162.99620599998</v>
      </c>
      <c r="G32" s="18"/>
      <c r="H32" s="18">
        <v>270772.10180599999</v>
      </c>
      <c r="I32" s="18"/>
      <c r="J32" s="34">
        <f t="shared" si="1"/>
        <v>0</v>
      </c>
      <c r="K32" s="18"/>
      <c r="L32" s="18"/>
      <c r="M32" s="19"/>
      <c r="N32" s="20"/>
    </row>
    <row r="33" spans="1:14" ht="15.75" x14ac:dyDescent="0.25">
      <c r="A33" s="15" t="s">
        <v>14</v>
      </c>
      <c r="B33" s="16">
        <v>0</v>
      </c>
      <c r="C33" s="16"/>
      <c r="D33" s="17">
        <v>8.7999999999999995E-2</v>
      </c>
      <c r="E33" s="16">
        <v>11.226699999999999</v>
      </c>
      <c r="F33" s="33">
        <f t="shared" si="0"/>
        <v>11.314699999999998</v>
      </c>
      <c r="G33" s="18"/>
      <c r="H33" s="18"/>
      <c r="I33" s="18"/>
      <c r="J33" s="34">
        <f t="shared" si="1"/>
        <v>0</v>
      </c>
      <c r="K33" s="18"/>
      <c r="L33" s="18"/>
      <c r="M33" s="19"/>
      <c r="N33" s="20"/>
    </row>
    <row r="34" spans="1:14" ht="15.75" x14ac:dyDescent="0.25">
      <c r="A34" s="15" t="s">
        <v>55</v>
      </c>
      <c r="B34" s="16">
        <v>32.517499999999998</v>
      </c>
      <c r="C34" s="16"/>
      <c r="D34" s="17"/>
      <c r="E34" s="16"/>
      <c r="F34" s="33">
        <f t="shared" si="0"/>
        <v>117501.498955</v>
      </c>
      <c r="G34" s="18">
        <v>117501.498955</v>
      </c>
      <c r="H34" s="18"/>
      <c r="I34" s="18"/>
      <c r="J34" s="34">
        <f t="shared" si="1"/>
        <v>32.517499999999998</v>
      </c>
      <c r="K34" s="18"/>
      <c r="L34" s="18"/>
      <c r="M34" s="19"/>
      <c r="N34" s="20"/>
    </row>
    <row r="35" spans="1:14" ht="15.75" x14ac:dyDescent="0.25">
      <c r="A35" s="15" t="s">
        <v>78</v>
      </c>
      <c r="B35" s="16"/>
      <c r="C35" s="16"/>
      <c r="D35" s="17"/>
      <c r="E35" s="16"/>
      <c r="F35" s="33">
        <f t="shared" si="0"/>
        <v>0</v>
      </c>
      <c r="G35" s="18"/>
      <c r="H35" s="18"/>
      <c r="I35" s="18"/>
      <c r="J35" s="34">
        <f t="shared" si="1"/>
        <v>0</v>
      </c>
      <c r="K35" s="18"/>
      <c r="L35" s="18"/>
      <c r="M35" s="19"/>
      <c r="N35" s="20"/>
    </row>
    <row r="36" spans="1:14" ht="15.75" x14ac:dyDescent="0.25">
      <c r="A36" s="15" t="s">
        <v>69</v>
      </c>
      <c r="B36" s="16">
        <v>219.44200000000001</v>
      </c>
      <c r="C36" s="16"/>
      <c r="D36" s="17"/>
      <c r="E36" s="16"/>
      <c r="F36" s="33">
        <f t="shared" si="0"/>
        <v>0</v>
      </c>
      <c r="G36" s="18"/>
      <c r="H36" s="18"/>
      <c r="I36" s="18"/>
      <c r="J36" s="34">
        <f t="shared" si="1"/>
        <v>219.44200000000001</v>
      </c>
      <c r="K36" s="18"/>
      <c r="L36" s="18"/>
      <c r="M36" s="19"/>
      <c r="N36" s="20"/>
    </row>
    <row r="37" spans="1:14" ht="15.75" x14ac:dyDescent="0.25">
      <c r="A37" s="15" t="s">
        <v>79</v>
      </c>
      <c r="B37" s="16"/>
      <c r="C37" s="16"/>
      <c r="D37" s="17"/>
      <c r="E37" s="16"/>
      <c r="F37" s="33">
        <f t="shared" si="0"/>
        <v>0</v>
      </c>
      <c r="G37" s="18"/>
      <c r="H37" s="18"/>
      <c r="I37" s="18"/>
      <c r="J37" s="34">
        <f t="shared" si="1"/>
        <v>0</v>
      </c>
      <c r="K37" s="18"/>
      <c r="L37" s="18"/>
      <c r="M37" s="19"/>
      <c r="N37" s="20"/>
    </row>
    <row r="38" spans="1:14" ht="15.75" x14ac:dyDescent="0.25">
      <c r="A38" s="15" t="s">
        <v>80</v>
      </c>
      <c r="B38" s="16"/>
      <c r="C38" s="16"/>
      <c r="D38" s="17"/>
      <c r="E38" s="16"/>
      <c r="F38" s="33">
        <f t="shared" si="0"/>
        <v>1004786.609591</v>
      </c>
      <c r="G38" s="18"/>
      <c r="H38" s="18">
        <v>1004786.609591</v>
      </c>
      <c r="I38" s="18"/>
      <c r="J38" s="34">
        <f t="shared" si="1"/>
        <v>0</v>
      </c>
      <c r="K38" s="18"/>
      <c r="L38" s="18"/>
      <c r="M38" s="19"/>
      <c r="N38" s="20"/>
    </row>
    <row r="39" spans="1:14" ht="15.75" x14ac:dyDescent="0.25">
      <c r="A39" s="15" t="s">
        <v>81</v>
      </c>
      <c r="B39" s="16"/>
      <c r="C39" s="16"/>
      <c r="D39" s="17"/>
      <c r="E39" s="16"/>
      <c r="F39" s="33">
        <f t="shared" si="0"/>
        <v>0</v>
      </c>
      <c r="G39" s="18"/>
      <c r="H39" s="18"/>
      <c r="I39" s="18"/>
      <c r="J39" s="34">
        <f t="shared" si="1"/>
        <v>0</v>
      </c>
      <c r="K39" s="18"/>
      <c r="L39" s="18"/>
      <c r="M39" s="19"/>
      <c r="N39" s="20"/>
    </row>
    <row r="40" spans="1:14" ht="15.75" x14ac:dyDescent="0.25">
      <c r="A40" s="15" t="s">
        <v>135</v>
      </c>
      <c r="B40" s="16"/>
      <c r="C40" s="16"/>
      <c r="D40" s="17"/>
      <c r="E40" s="16"/>
      <c r="F40" s="33">
        <f t="shared" si="0"/>
        <v>0</v>
      </c>
      <c r="G40" s="18"/>
      <c r="H40" s="18"/>
      <c r="I40" s="18"/>
      <c r="J40" s="34">
        <f t="shared" si="1"/>
        <v>0</v>
      </c>
      <c r="K40" s="18"/>
      <c r="L40" s="18"/>
      <c r="M40" s="19"/>
      <c r="N40" s="20"/>
    </row>
    <row r="41" spans="1:14" ht="15.75" x14ac:dyDescent="0.25">
      <c r="A41" s="15" t="s">
        <v>140</v>
      </c>
      <c r="B41" s="16"/>
      <c r="C41" s="16"/>
      <c r="D41" s="17"/>
      <c r="E41" s="16"/>
      <c r="F41" s="33">
        <f t="shared" si="0"/>
        <v>0</v>
      </c>
      <c r="G41" s="18"/>
      <c r="H41" s="18"/>
      <c r="I41" s="18"/>
      <c r="J41" s="34">
        <f t="shared" si="1"/>
        <v>0</v>
      </c>
      <c r="K41" s="18"/>
      <c r="L41" s="18"/>
      <c r="M41" s="19"/>
      <c r="N41" s="20"/>
    </row>
    <row r="42" spans="1:14" ht="15.75" x14ac:dyDescent="0.25">
      <c r="A42" s="15" t="s">
        <v>34</v>
      </c>
      <c r="B42" s="16">
        <v>391932.82799999998</v>
      </c>
      <c r="C42" s="16"/>
      <c r="D42" s="17"/>
      <c r="E42" s="16"/>
      <c r="F42" s="33">
        <f t="shared" si="0"/>
        <v>0</v>
      </c>
      <c r="G42" s="18"/>
      <c r="H42" s="18"/>
      <c r="I42" s="18"/>
      <c r="J42" s="34">
        <f t="shared" si="1"/>
        <v>391932.82799999998</v>
      </c>
      <c r="K42" s="18"/>
      <c r="L42" s="18"/>
      <c r="M42" s="19"/>
      <c r="N42" s="20"/>
    </row>
    <row r="43" spans="1:14" ht="15.75" x14ac:dyDescent="0.25">
      <c r="A43" s="15" t="s">
        <v>141</v>
      </c>
      <c r="B43" s="16"/>
      <c r="C43" s="16"/>
      <c r="D43" s="17"/>
      <c r="E43" s="16"/>
      <c r="F43" s="33">
        <f t="shared" si="0"/>
        <v>0</v>
      </c>
      <c r="G43" s="18"/>
      <c r="H43" s="18"/>
      <c r="I43" s="18"/>
      <c r="J43" s="34">
        <f t="shared" si="1"/>
        <v>0</v>
      </c>
      <c r="K43" s="18"/>
      <c r="L43" s="18"/>
      <c r="M43" s="19"/>
      <c r="N43" s="20"/>
    </row>
    <row r="44" spans="1:14" ht="15.75" x14ac:dyDescent="0.25">
      <c r="A44" s="15" t="s">
        <v>82</v>
      </c>
      <c r="B44" s="16"/>
      <c r="C44" s="16"/>
      <c r="D44" s="17"/>
      <c r="E44" s="16"/>
      <c r="F44" s="33">
        <f t="shared" si="0"/>
        <v>339525.71616299998</v>
      </c>
      <c r="G44" s="18">
        <v>126586.019791</v>
      </c>
      <c r="H44" s="18">
        <v>212939.69637200001</v>
      </c>
      <c r="I44" s="18"/>
      <c r="J44" s="34">
        <f t="shared" si="1"/>
        <v>0</v>
      </c>
      <c r="K44" s="18"/>
      <c r="L44" s="18"/>
      <c r="M44" s="19"/>
      <c r="N44" s="20"/>
    </row>
    <row r="45" spans="1:14" ht="15.75" x14ac:dyDescent="0.25">
      <c r="A45" s="15" t="s">
        <v>110</v>
      </c>
      <c r="B45" s="16"/>
      <c r="C45" s="16"/>
      <c r="D45" s="17"/>
      <c r="E45" s="16"/>
      <c r="F45" s="33">
        <f t="shared" si="0"/>
        <v>0</v>
      </c>
      <c r="G45" s="18"/>
      <c r="H45" s="18"/>
      <c r="I45" s="18"/>
      <c r="J45" s="34">
        <f t="shared" si="1"/>
        <v>0</v>
      </c>
      <c r="K45" s="18"/>
      <c r="L45" s="18"/>
      <c r="M45" s="19"/>
      <c r="N45" s="20"/>
    </row>
    <row r="46" spans="1:14" ht="15.75" x14ac:dyDescent="0.25">
      <c r="A46" s="15" t="s">
        <v>136</v>
      </c>
      <c r="B46" s="16"/>
      <c r="C46" s="16"/>
      <c r="D46" s="17"/>
      <c r="E46" s="16"/>
      <c r="F46" s="33">
        <f t="shared" si="0"/>
        <v>22628.092722000001</v>
      </c>
      <c r="G46" s="18">
        <v>22628.092722000001</v>
      </c>
      <c r="H46" s="18"/>
      <c r="I46" s="18"/>
      <c r="J46" s="34">
        <f t="shared" si="1"/>
        <v>0</v>
      </c>
      <c r="K46" s="18"/>
      <c r="L46" s="18"/>
      <c r="M46" s="19"/>
      <c r="N46" s="20"/>
    </row>
    <row r="47" spans="1:14" ht="15.75" x14ac:dyDescent="0.25">
      <c r="A47" s="15" t="s">
        <v>83</v>
      </c>
      <c r="B47" s="16"/>
      <c r="C47" s="16"/>
      <c r="D47" s="17"/>
      <c r="E47" s="16"/>
      <c r="F47" s="33">
        <f t="shared" si="0"/>
        <v>0</v>
      </c>
      <c r="G47" s="18"/>
      <c r="H47" s="18"/>
      <c r="I47" s="18"/>
      <c r="J47" s="34">
        <f t="shared" si="1"/>
        <v>0</v>
      </c>
      <c r="K47" s="18"/>
      <c r="L47" s="18"/>
      <c r="M47" s="19"/>
      <c r="N47" s="20"/>
    </row>
    <row r="48" spans="1:14" ht="15.75" x14ac:dyDescent="0.25">
      <c r="A48" s="15" t="s">
        <v>46</v>
      </c>
      <c r="B48" s="16">
        <v>25.848400000000002</v>
      </c>
      <c r="C48" s="16"/>
      <c r="D48" s="17"/>
      <c r="E48" s="16"/>
      <c r="F48" s="33">
        <f t="shared" si="0"/>
        <v>0</v>
      </c>
      <c r="G48" s="18"/>
      <c r="H48" s="18"/>
      <c r="I48" s="18"/>
      <c r="J48" s="34">
        <f t="shared" si="1"/>
        <v>25.848400000000002</v>
      </c>
      <c r="K48" s="18"/>
      <c r="L48" s="18"/>
      <c r="M48" s="19"/>
      <c r="N48" s="20"/>
    </row>
    <row r="49" spans="1:15" ht="15.75" x14ac:dyDescent="0.25">
      <c r="A49" s="15" t="s">
        <v>6</v>
      </c>
      <c r="B49" s="16">
        <v>629016.62600000005</v>
      </c>
      <c r="C49" s="16"/>
      <c r="D49" s="17"/>
      <c r="E49" s="16">
        <v>102.2002</v>
      </c>
      <c r="F49" s="33">
        <f t="shared" si="0"/>
        <v>516101.31922700006</v>
      </c>
      <c r="G49" s="18">
        <v>120661.63141</v>
      </c>
      <c r="H49" s="18">
        <v>395337.48761700001</v>
      </c>
      <c r="I49" s="18"/>
      <c r="J49" s="34">
        <f t="shared" si="1"/>
        <v>629016.62600000005</v>
      </c>
      <c r="K49" s="18"/>
      <c r="L49" s="18"/>
      <c r="M49" s="19"/>
      <c r="N49" s="20"/>
    </row>
    <row r="50" spans="1:15" ht="15.75" x14ac:dyDescent="0.25">
      <c r="A50" s="15" t="s">
        <v>35</v>
      </c>
      <c r="B50" s="16">
        <v>291.53230000000002</v>
      </c>
      <c r="C50" s="16"/>
      <c r="D50" s="17"/>
      <c r="E50" s="16"/>
      <c r="F50" s="33">
        <f t="shared" si="0"/>
        <v>0</v>
      </c>
      <c r="G50" s="18"/>
      <c r="H50" s="18"/>
      <c r="I50" s="18"/>
      <c r="J50" s="34">
        <f t="shared" si="1"/>
        <v>291.53230000000002</v>
      </c>
      <c r="K50" s="18"/>
      <c r="L50" s="18"/>
      <c r="M50" s="19"/>
      <c r="N50" s="20"/>
    </row>
    <row r="51" spans="1:15" ht="15.75" x14ac:dyDescent="0.25">
      <c r="A51" s="15" t="s">
        <v>56</v>
      </c>
      <c r="B51" s="16">
        <v>774.03210000000001</v>
      </c>
      <c r="C51" s="16"/>
      <c r="D51" s="17"/>
      <c r="E51" s="16"/>
      <c r="F51" s="33">
        <f t="shared" si="0"/>
        <v>0</v>
      </c>
      <c r="G51" s="18"/>
      <c r="H51" s="18"/>
      <c r="I51" s="18"/>
      <c r="J51" s="34">
        <f t="shared" si="1"/>
        <v>774.03210000000001</v>
      </c>
      <c r="K51" s="18"/>
      <c r="L51" s="18"/>
      <c r="M51" s="19"/>
      <c r="N51" s="20"/>
    </row>
    <row r="52" spans="1:15" ht="15.75" x14ac:dyDescent="0.25">
      <c r="A52" s="15" t="s">
        <v>129</v>
      </c>
      <c r="B52" s="16"/>
      <c r="C52" s="16"/>
      <c r="D52" s="17"/>
      <c r="E52" s="16"/>
      <c r="F52" s="33">
        <f t="shared" si="0"/>
        <v>50641.796536000002</v>
      </c>
      <c r="G52" s="18"/>
      <c r="H52" s="18">
        <v>50641.796536000002</v>
      </c>
      <c r="I52" s="18"/>
      <c r="J52" s="34">
        <f t="shared" si="1"/>
        <v>0</v>
      </c>
      <c r="K52" s="18"/>
      <c r="L52" s="18"/>
      <c r="M52" s="19"/>
      <c r="N52" s="20"/>
    </row>
    <row r="53" spans="1:15" ht="15.75" x14ac:dyDescent="0.25">
      <c r="A53" s="15" t="s">
        <v>15</v>
      </c>
      <c r="B53" s="16"/>
      <c r="C53" s="16"/>
      <c r="D53" s="17"/>
      <c r="E53" s="16">
        <v>89016.518400000001</v>
      </c>
      <c r="F53" s="33">
        <f t="shared" si="0"/>
        <v>263063.66885799996</v>
      </c>
      <c r="G53" s="18">
        <v>146683.08386899999</v>
      </c>
      <c r="H53" s="18">
        <v>27364.066588999998</v>
      </c>
      <c r="I53" s="18"/>
      <c r="J53" s="34">
        <f t="shared" si="1"/>
        <v>0</v>
      </c>
      <c r="K53" s="18"/>
      <c r="L53" s="18"/>
      <c r="M53" s="19"/>
      <c r="N53" s="20"/>
    </row>
    <row r="54" spans="1:15" ht="15.75" x14ac:dyDescent="0.25">
      <c r="A54" s="15" t="s">
        <v>137</v>
      </c>
      <c r="B54" s="16"/>
      <c r="C54" s="16"/>
      <c r="D54" s="17"/>
      <c r="E54" s="16"/>
      <c r="F54" s="33">
        <f t="shared" si="0"/>
        <v>3.9482930000000001</v>
      </c>
      <c r="G54" s="18">
        <v>3.9482930000000001</v>
      </c>
      <c r="H54" s="18"/>
      <c r="I54" s="18"/>
      <c r="J54" s="34">
        <f t="shared" si="1"/>
        <v>0</v>
      </c>
      <c r="K54" s="18"/>
      <c r="L54" s="18"/>
      <c r="M54" s="19"/>
      <c r="N54" s="20"/>
      <c r="O54" s="21"/>
    </row>
    <row r="55" spans="1:15" ht="15.75" x14ac:dyDescent="0.25">
      <c r="A55" s="15" t="s">
        <v>130</v>
      </c>
      <c r="B55" s="16"/>
      <c r="C55" s="16"/>
      <c r="D55" s="17"/>
      <c r="E55" s="16"/>
      <c r="F55" s="33">
        <f t="shared" si="0"/>
        <v>0</v>
      </c>
      <c r="G55" s="18"/>
      <c r="H55" s="18"/>
      <c r="I55" s="18"/>
      <c r="J55" s="34">
        <f t="shared" si="1"/>
        <v>0</v>
      </c>
      <c r="K55" s="18"/>
      <c r="L55" s="18"/>
      <c r="M55" s="19"/>
    </row>
    <row r="56" spans="1:15" ht="15.75" x14ac:dyDescent="0.25">
      <c r="A56" s="15" t="s">
        <v>84</v>
      </c>
      <c r="B56" s="16"/>
      <c r="C56" s="16"/>
      <c r="D56" s="17"/>
      <c r="E56" s="16"/>
      <c r="F56" s="33">
        <f t="shared" si="0"/>
        <v>0</v>
      </c>
      <c r="G56" s="18"/>
      <c r="H56" s="18"/>
      <c r="I56" s="18"/>
      <c r="J56" s="34">
        <f t="shared" si="1"/>
        <v>0</v>
      </c>
      <c r="K56" s="18"/>
      <c r="L56" s="18"/>
      <c r="M56" s="19"/>
    </row>
    <row r="57" spans="1:15" ht="15.75" x14ac:dyDescent="0.25">
      <c r="A57" s="15" t="s">
        <v>47</v>
      </c>
      <c r="B57" s="16">
        <v>19014.150900000001</v>
      </c>
      <c r="C57" s="16"/>
      <c r="D57" s="17"/>
      <c r="E57" s="16"/>
      <c r="F57" s="33">
        <f t="shared" si="0"/>
        <v>218.82806500000001</v>
      </c>
      <c r="G57" s="18"/>
      <c r="H57" s="18">
        <v>218.82806500000001</v>
      </c>
      <c r="I57" s="18"/>
      <c r="J57" s="34">
        <f t="shared" si="1"/>
        <v>19014.150900000001</v>
      </c>
      <c r="K57" s="18"/>
      <c r="L57" s="18"/>
      <c r="M57" s="19"/>
    </row>
    <row r="58" spans="1:15" ht="15.75" x14ac:dyDescent="0.25">
      <c r="A58" s="15" t="s">
        <v>7</v>
      </c>
      <c r="B58" s="16"/>
      <c r="C58" s="16"/>
      <c r="D58" s="17"/>
      <c r="E58" s="16">
        <v>6.1558999999999999</v>
      </c>
      <c r="F58" s="33">
        <f t="shared" si="0"/>
        <v>6.1558999999999999</v>
      </c>
      <c r="G58" s="18"/>
      <c r="H58" s="18"/>
      <c r="I58" s="18"/>
      <c r="J58" s="34">
        <f t="shared" si="1"/>
        <v>0</v>
      </c>
      <c r="K58" s="18"/>
      <c r="L58" s="18"/>
      <c r="M58" s="19"/>
    </row>
    <row r="59" spans="1:15" ht="15.75" x14ac:dyDescent="0.25">
      <c r="A59" s="15" t="s">
        <v>27</v>
      </c>
      <c r="B59" s="16">
        <v>251416.08799999999</v>
      </c>
      <c r="C59" s="16">
        <v>183636.06</v>
      </c>
      <c r="D59" s="17"/>
      <c r="E59" s="16"/>
      <c r="F59" s="33">
        <f t="shared" si="0"/>
        <v>2591196.583625</v>
      </c>
      <c r="G59" s="18">
        <v>2591196.583625</v>
      </c>
      <c r="H59" s="18"/>
      <c r="I59" s="18"/>
      <c r="J59" s="34">
        <f t="shared" si="1"/>
        <v>2154655.2406299999</v>
      </c>
      <c r="K59" s="18">
        <v>1719603.0926300001</v>
      </c>
      <c r="L59" s="18"/>
      <c r="M59" s="19"/>
    </row>
    <row r="60" spans="1:15" ht="15.75" x14ac:dyDescent="0.25">
      <c r="A60" s="15" t="s">
        <v>36</v>
      </c>
      <c r="B60" s="16">
        <v>138586.57800000001</v>
      </c>
      <c r="C60" s="16"/>
      <c r="D60" s="17"/>
      <c r="E60" s="16"/>
      <c r="F60" s="33">
        <f t="shared" si="0"/>
        <v>9613.1763150000006</v>
      </c>
      <c r="G60" s="18"/>
      <c r="H60" s="18">
        <v>9613.1763150000006</v>
      </c>
      <c r="I60" s="18"/>
      <c r="J60" s="34">
        <f t="shared" si="1"/>
        <v>138586.57800000001</v>
      </c>
      <c r="K60" s="18"/>
      <c r="L60" s="18"/>
      <c r="M60" s="19"/>
    </row>
    <row r="61" spans="1:15" ht="15.75" x14ac:dyDescent="0.25">
      <c r="A61" s="15" t="s">
        <v>26</v>
      </c>
      <c r="B61" s="16">
        <v>2940514.15</v>
      </c>
      <c r="C61" s="16">
        <v>493186.90899999999</v>
      </c>
      <c r="D61" s="17"/>
      <c r="E61" s="16"/>
      <c r="F61" s="33">
        <f t="shared" si="0"/>
        <v>1120076.364543</v>
      </c>
      <c r="G61" s="18">
        <v>1120076.364543</v>
      </c>
      <c r="H61" s="18"/>
      <c r="I61" s="18"/>
      <c r="J61" s="34">
        <f t="shared" si="1"/>
        <v>3433776.0579510001</v>
      </c>
      <c r="K61" s="18">
        <v>74.998951000000005</v>
      </c>
      <c r="L61" s="18"/>
      <c r="M61" s="19"/>
    </row>
    <row r="62" spans="1:15" ht="15.75" x14ac:dyDescent="0.25">
      <c r="A62" s="15" t="s">
        <v>111</v>
      </c>
      <c r="B62" s="16"/>
      <c r="C62" s="16"/>
      <c r="D62" s="17"/>
      <c r="E62" s="16"/>
      <c r="F62" s="33">
        <f t="shared" si="0"/>
        <v>37293.206685999998</v>
      </c>
      <c r="G62" s="18"/>
      <c r="H62" s="18">
        <v>37293.206685999998</v>
      </c>
      <c r="I62" s="18"/>
      <c r="J62" s="34">
        <f t="shared" si="1"/>
        <v>0</v>
      </c>
      <c r="K62" s="18"/>
      <c r="L62" s="18"/>
      <c r="M62" s="19"/>
    </row>
    <row r="63" spans="1:15" ht="15.75" x14ac:dyDescent="0.25">
      <c r="A63" s="15" t="s">
        <v>85</v>
      </c>
      <c r="B63" s="16"/>
      <c r="C63" s="16"/>
      <c r="D63" s="17"/>
      <c r="E63" s="16"/>
      <c r="F63" s="33">
        <f t="shared" si="0"/>
        <v>0</v>
      </c>
      <c r="G63" s="18"/>
      <c r="H63" s="18"/>
      <c r="I63" s="18"/>
      <c r="J63" s="34">
        <f t="shared" si="1"/>
        <v>431.52953200000002</v>
      </c>
      <c r="K63" s="18"/>
      <c r="L63" s="18"/>
      <c r="M63" s="19">
        <v>431.52953200000002</v>
      </c>
    </row>
    <row r="64" spans="1:15" ht="15.75" x14ac:dyDescent="0.25">
      <c r="A64" s="15" t="s">
        <v>86</v>
      </c>
      <c r="B64" s="16"/>
      <c r="C64" s="16"/>
      <c r="D64" s="17"/>
      <c r="E64" s="16"/>
      <c r="F64" s="33">
        <f t="shared" si="0"/>
        <v>12345.678736</v>
      </c>
      <c r="G64" s="18"/>
      <c r="H64" s="18">
        <v>12345.678736</v>
      </c>
      <c r="I64" s="18"/>
      <c r="J64" s="34">
        <f t="shared" si="1"/>
        <v>0</v>
      </c>
      <c r="K64" s="18"/>
      <c r="L64" s="18"/>
      <c r="M64" s="19"/>
    </row>
    <row r="65" spans="1:13" ht="15.75" x14ac:dyDescent="0.25">
      <c r="A65" s="15" t="s">
        <v>118</v>
      </c>
      <c r="B65" s="16"/>
      <c r="C65" s="16"/>
      <c r="D65" s="17"/>
      <c r="E65" s="16"/>
      <c r="F65" s="33">
        <f t="shared" si="0"/>
        <v>0</v>
      </c>
      <c r="G65" s="18"/>
      <c r="H65" s="18"/>
      <c r="I65" s="18"/>
      <c r="J65" s="34">
        <f t="shared" si="1"/>
        <v>0</v>
      </c>
      <c r="K65" s="18"/>
      <c r="L65" s="18"/>
      <c r="M65" s="19"/>
    </row>
    <row r="66" spans="1:13" ht="15.75" x14ac:dyDescent="0.25">
      <c r="A66" s="15" t="s">
        <v>119</v>
      </c>
      <c r="B66" s="16"/>
      <c r="C66" s="16"/>
      <c r="D66" s="17"/>
      <c r="E66" s="16"/>
      <c r="F66" s="33">
        <f t="shared" si="0"/>
        <v>9607.8039540000009</v>
      </c>
      <c r="G66" s="18">
        <v>9607.8039540000009</v>
      </c>
      <c r="H66" s="18"/>
      <c r="I66" s="18"/>
      <c r="J66" s="34">
        <f t="shared" si="1"/>
        <v>0</v>
      </c>
      <c r="K66" s="18"/>
      <c r="L66" s="18"/>
      <c r="M66" s="19"/>
    </row>
    <row r="67" spans="1:13" ht="15.75" x14ac:dyDescent="0.25">
      <c r="A67" s="15" t="s">
        <v>48</v>
      </c>
      <c r="B67" s="16">
        <v>20835.769100000001</v>
      </c>
      <c r="C67" s="16"/>
      <c r="D67" s="17">
        <v>8</v>
      </c>
      <c r="E67" s="16"/>
      <c r="F67" s="33">
        <f t="shared" ref="F67:F130" si="2">G67+H67+I67+E67+D67</f>
        <v>301376.25509400002</v>
      </c>
      <c r="G67" s="18">
        <v>301368.25509400002</v>
      </c>
      <c r="H67" s="18"/>
      <c r="I67" s="18"/>
      <c r="J67" s="34">
        <f t="shared" ref="J67:J130" si="3">K67+L67+M67+B67+C67</f>
        <v>116395.85724100001</v>
      </c>
      <c r="K67" s="18">
        <v>95560.088141</v>
      </c>
      <c r="L67" s="18"/>
      <c r="M67" s="19"/>
    </row>
    <row r="68" spans="1:13" ht="15.75" x14ac:dyDescent="0.25">
      <c r="A68" s="15" t="s">
        <v>120</v>
      </c>
      <c r="B68" s="16"/>
      <c r="C68" s="16"/>
      <c r="D68" s="17"/>
      <c r="E68" s="16"/>
      <c r="F68" s="33">
        <f t="shared" si="2"/>
        <v>20078.734522000002</v>
      </c>
      <c r="G68" s="18">
        <v>17560.850814000001</v>
      </c>
      <c r="H68" s="18">
        <v>2517.8837079999998</v>
      </c>
      <c r="I68" s="18"/>
      <c r="J68" s="34">
        <f t="shared" si="3"/>
        <v>0</v>
      </c>
      <c r="K68" s="18"/>
      <c r="L68" s="18"/>
      <c r="M68" s="19"/>
    </row>
    <row r="69" spans="1:13" ht="15.75" x14ac:dyDescent="0.25">
      <c r="A69" s="15" t="s">
        <v>87</v>
      </c>
      <c r="B69" s="16"/>
      <c r="C69" s="16"/>
      <c r="D69" s="17"/>
      <c r="E69" s="16"/>
      <c r="F69" s="33">
        <f t="shared" si="2"/>
        <v>16779.600205999999</v>
      </c>
      <c r="G69" s="18">
        <v>16779.600205999999</v>
      </c>
      <c r="H69" s="18"/>
      <c r="I69" s="18"/>
      <c r="J69" s="34">
        <f t="shared" si="3"/>
        <v>0</v>
      </c>
      <c r="K69" s="18"/>
      <c r="L69" s="18"/>
      <c r="M69" s="19"/>
    </row>
    <row r="70" spans="1:13" ht="15.75" x14ac:dyDescent="0.25">
      <c r="A70" s="15" t="s">
        <v>88</v>
      </c>
      <c r="B70" s="16"/>
      <c r="C70" s="16"/>
      <c r="D70" s="17"/>
      <c r="E70" s="16"/>
      <c r="F70" s="33">
        <f t="shared" si="2"/>
        <v>7.303318</v>
      </c>
      <c r="G70" s="18"/>
      <c r="H70" s="18">
        <v>7.303318</v>
      </c>
      <c r="I70" s="18"/>
      <c r="J70" s="34">
        <f t="shared" si="3"/>
        <v>3211.2140709999999</v>
      </c>
      <c r="K70" s="18"/>
      <c r="L70" s="18">
        <v>3211.2140709999999</v>
      </c>
      <c r="M70" s="19"/>
    </row>
    <row r="71" spans="1:13" ht="15.75" x14ac:dyDescent="0.25">
      <c r="A71" s="15" t="s">
        <v>60</v>
      </c>
      <c r="B71" s="16">
        <v>30897.407299999999</v>
      </c>
      <c r="C71" s="16"/>
      <c r="D71" s="17"/>
      <c r="E71" s="16"/>
      <c r="F71" s="33">
        <f t="shared" si="2"/>
        <v>0</v>
      </c>
      <c r="G71" s="18"/>
      <c r="H71" s="18"/>
      <c r="I71" s="18"/>
      <c r="J71" s="34">
        <f t="shared" si="3"/>
        <v>30897.407299999999</v>
      </c>
      <c r="K71" s="18"/>
      <c r="L71" s="18"/>
      <c r="M71" s="19"/>
    </row>
    <row r="72" spans="1:13" ht="15.75" x14ac:dyDescent="0.25">
      <c r="A72" s="15" t="s">
        <v>21</v>
      </c>
      <c r="B72" s="16"/>
      <c r="C72" s="16"/>
      <c r="D72" s="17"/>
      <c r="E72" s="16">
        <v>24.418800000000001</v>
      </c>
      <c r="F72" s="33">
        <f t="shared" si="2"/>
        <v>214811.91417599999</v>
      </c>
      <c r="G72" s="18">
        <v>201708.22748999999</v>
      </c>
      <c r="H72" s="18">
        <v>13079.267886</v>
      </c>
      <c r="I72" s="18"/>
      <c r="J72" s="34">
        <f t="shared" si="3"/>
        <v>0</v>
      </c>
      <c r="K72" s="18"/>
      <c r="L72" s="18"/>
      <c r="M72" s="19"/>
    </row>
    <row r="73" spans="1:13" ht="15.75" x14ac:dyDescent="0.25">
      <c r="A73" s="15" t="s">
        <v>8</v>
      </c>
      <c r="B73" s="16"/>
      <c r="C73" s="16"/>
      <c r="D73" s="17"/>
      <c r="E73" s="16">
        <v>2753.6118000000001</v>
      </c>
      <c r="F73" s="33">
        <f t="shared" si="2"/>
        <v>2753.6118000000001</v>
      </c>
      <c r="G73" s="18"/>
      <c r="H73" s="18"/>
      <c r="I73" s="18"/>
      <c r="J73" s="34">
        <f t="shared" si="3"/>
        <v>0</v>
      </c>
      <c r="K73" s="18"/>
      <c r="L73" s="18"/>
      <c r="M73" s="19"/>
    </row>
    <row r="74" spans="1:13" ht="15.75" x14ac:dyDescent="0.25">
      <c r="A74" s="15" t="s">
        <v>9</v>
      </c>
      <c r="B74" s="16">
        <v>8816.6034</v>
      </c>
      <c r="C74" s="16"/>
      <c r="D74" s="17">
        <v>20</v>
      </c>
      <c r="E74" s="16">
        <v>14909.165000000001</v>
      </c>
      <c r="F74" s="33">
        <f t="shared" si="2"/>
        <v>14929.165000000001</v>
      </c>
      <c r="G74" s="18"/>
      <c r="H74" s="18"/>
      <c r="I74" s="18"/>
      <c r="J74" s="34">
        <f t="shared" si="3"/>
        <v>8816.6034</v>
      </c>
      <c r="K74" s="18"/>
      <c r="L74" s="18"/>
      <c r="M74" s="19"/>
    </row>
    <row r="75" spans="1:13" ht="15.75" x14ac:dyDescent="0.25">
      <c r="A75" s="15" t="s">
        <v>146</v>
      </c>
      <c r="B75" s="16"/>
      <c r="C75" s="16"/>
      <c r="D75" s="17"/>
      <c r="E75" s="16"/>
      <c r="F75" s="33">
        <f t="shared" si="2"/>
        <v>0</v>
      </c>
      <c r="G75" s="18"/>
      <c r="H75" s="18"/>
      <c r="I75" s="18"/>
      <c r="J75" s="34">
        <f t="shared" si="3"/>
        <v>0</v>
      </c>
      <c r="K75" s="18"/>
      <c r="L75" s="18"/>
      <c r="M75" s="19"/>
    </row>
    <row r="76" spans="1:13" ht="15.75" x14ac:dyDescent="0.25">
      <c r="A76" s="15" t="s">
        <v>37</v>
      </c>
      <c r="B76" s="16">
        <v>56375.536099999998</v>
      </c>
      <c r="C76" s="16"/>
      <c r="D76" s="17"/>
      <c r="E76" s="16"/>
      <c r="F76" s="33">
        <f t="shared" si="2"/>
        <v>834582.45520099998</v>
      </c>
      <c r="G76" s="18">
        <v>122871.60591300001</v>
      </c>
      <c r="H76" s="18">
        <v>711710.84928800003</v>
      </c>
      <c r="I76" s="18"/>
      <c r="J76" s="34">
        <f t="shared" si="3"/>
        <v>215171.02997599999</v>
      </c>
      <c r="K76" s="18"/>
      <c r="L76" s="18">
        <v>158795.49387599999</v>
      </c>
      <c r="M76" s="19"/>
    </row>
    <row r="77" spans="1:13" ht="15.75" x14ac:dyDescent="0.25">
      <c r="A77" s="15" t="s">
        <v>112</v>
      </c>
      <c r="B77" s="16">
        <v>151575.198</v>
      </c>
      <c r="C77" s="16"/>
      <c r="D77" s="17"/>
      <c r="E77" s="16"/>
      <c r="F77" s="33">
        <f t="shared" si="2"/>
        <v>342990.73938300001</v>
      </c>
      <c r="G77" s="18">
        <v>20.273845999999999</v>
      </c>
      <c r="H77" s="18">
        <v>342970.46553699998</v>
      </c>
      <c r="I77" s="18"/>
      <c r="J77" s="34">
        <f t="shared" si="3"/>
        <v>151575.198</v>
      </c>
      <c r="K77" s="18"/>
      <c r="L77" s="18"/>
      <c r="M77" s="19"/>
    </row>
    <row r="78" spans="1:13" ht="15.75" x14ac:dyDescent="0.25">
      <c r="A78" s="15" t="s">
        <v>138</v>
      </c>
      <c r="B78" s="16"/>
      <c r="C78" s="16"/>
      <c r="D78" s="17"/>
      <c r="E78" s="16"/>
      <c r="F78" s="33">
        <f t="shared" si="2"/>
        <v>0</v>
      </c>
      <c r="G78" s="18"/>
      <c r="H78" s="18"/>
      <c r="I78" s="18"/>
      <c r="J78" s="34">
        <f t="shared" si="3"/>
        <v>0</v>
      </c>
      <c r="K78" s="18"/>
      <c r="L78" s="18"/>
      <c r="M78" s="19"/>
    </row>
    <row r="79" spans="1:13" ht="15.75" x14ac:dyDescent="0.25">
      <c r="A79" s="15" t="s">
        <v>89</v>
      </c>
      <c r="B79" s="16"/>
      <c r="C79" s="16"/>
      <c r="D79" s="17"/>
      <c r="E79" s="16"/>
      <c r="F79" s="33">
        <f t="shared" si="2"/>
        <v>24429.817469000001</v>
      </c>
      <c r="G79" s="18"/>
      <c r="H79" s="18">
        <v>24429.817469000001</v>
      </c>
      <c r="I79" s="18"/>
      <c r="J79" s="34">
        <f t="shared" si="3"/>
        <v>0</v>
      </c>
      <c r="K79" s="18"/>
      <c r="L79" s="18"/>
      <c r="M79" s="19"/>
    </row>
    <row r="80" spans="1:13" ht="15.75" x14ac:dyDescent="0.25">
      <c r="A80" s="15" t="s">
        <v>90</v>
      </c>
      <c r="B80" s="16"/>
      <c r="C80" s="16"/>
      <c r="D80" s="17"/>
      <c r="E80" s="16"/>
      <c r="F80" s="33">
        <f t="shared" si="2"/>
        <v>0</v>
      </c>
      <c r="G80" s="18"/>
      <c r="H80" s="18"/>
      <c r="I80" s="18"/>
      <c r="J80" s="34">
        <f t="shared" si="3"/>
        <v>0</v>
      </c>
      <c r="K80" s="18"/>
      <c r="L80" s="18"/>
      <c r="M80" s="19"/>
    </row>
    <row r="81" spans="1:13" ht="15.75" x14ac:dyDescent="0.25">
      <c r="A81" s="15" t="s">
        <v>25</v>
      </c>
      <c r="B81" s="16"/>
      <c r="C81" s="16">
        <v>1293986.81</v>
      </c>
      <c r="D81" s="17"/>
      <c r="E81" s="16"/>
      <c r="F81" s="33">
        <f t="shared" si="2"/>
        <v>1272313.816383</v>
      </c>
      <c r="G81" s="18">
        <v>1272313.816383</v>
      </c>
      <c r="H81" s="18"/>
      <c r="I81" s="18"/>
      <c r="J81" s="34">
        <f t="shared" si="3"/>
        <v>1452791.270148</v>
      </c>
      <c r="K81" s="18">
        <v>158804.46014800001</v>
      </c>
      <c r="L81" s="18"/>
      <c r="M81" s="19"/>
    </row>
    <row r="82" spans="1:13" ht="15.75" x14ac:dyDescent="0.25">
      <c r="A82" s="15" t="s">
        <v>38</v>
      </c>
      <c r="B82" s="16">
        <v>213344.18400000001</v>
      </c>
      <c r="C82" s="16"/>
      <c r="D82" s="17"/>
      <c r="E82" s="16"/>
      <c r="F82" s="33">
        <f t="shared" si="2"/>
        <v>102874.298115</v>
      </c>
      <c r="G82" s="18"/>
      <c r="H82" s="18">
        <v>102874.298115</v>
      </c>
      <c r="I82" s="18"/>
      <c r="J82" s="34">
        <f t="shared" si="3"/>
        <v>213344.18400000001</v>
      </c>
      <c r="K82" s="18"/>
      <c r="L82" s="18"/>
      <c r="M82" s="19"/>
    </row>
    <row r="83" spans="1:13" ht="15.75" x14ac:dyDescent="0.25">
      <c r="A83" s="15" t="s">
        <v>20</v>
      </c>
      <c r="B83" s="16">
        <v>1414472.27</v>
      </c>
      <c r="C83" s="16"/>
      <c r="D83" s="17"/>
      <c r="E83" s="16">
        <v>140823.851</v>
      </c>
      <c r="F83" s="33">
        <f t="shared" si="2"/>
        <v>627605.46316299995</v>
      </c>
      <c r="G83" s="18"/>
      <c r="H83" s="18">
        <v>486781.61216299998</v>
      </c>
      <c r="I83" s="18"/>
      <c r="J83" s="34">
        <f t="shared" si="3"/>
        <v>1745821.726798</v>
      </c>
      <c r="K83" s="18"/>
      <c r="L83" s="18">
        <v>331349.45679800003</v>
      </c>
      <c r="M83" s="19"/>
    </row>
    <row r="84" spans="1:13" ht="15.75" x14ac:dyDescent="0.25">
      <c r="A84" s="15" t="s">
        <v>16</v>
      </c>
      <c r="B84" s="16"/>
      <c r="C84" s="16"/>
      <c r="D84" s="17"/>
      <c r="E84" s="16">
        <v>26490.333200000001</v>
      </c>
      <c r="F84" s="33">
        <f t="shared" si="2"/>
        <v>114235.766676</v>
      </c>
      <c r="G84" s="18">
        <v>86090.210642999999</v>
      </c>
      <c r="H84" s="18">
        <v>1655.222833</v>
      </c>
      <c r="I84" s="18"/>
      <c r="J84" s="34">
        <f t="shared" si="3"/>
        <v>0</v>
      </c>
      <c r="K84" s="18"/>
      <c r="L84" s="18"/>
      <c r="M84" s="19"/>
    </row>
    <row r="85" spans="1:13" ht="15.75" x14ac:dyDescent="0.25">
      <c r="A85" s="15" t="s">
        <v>17</v>
      </c>
      <c r="B85" s="16">
        <v>3441774.88</v>
      </c>
      <c r="C85" s="16"/>
      <c r="D85" s="17"/>
      <c r="E85" s="16">
        <v>527130.03599999996</v>
      </c>
      <c r="F85" s="33">
        <f t="shared" si="2"/>
        <v>3737089.0686719995</v>
      </c>
      <c r="G85" s="18">
        <v>280290.60696900001</v>
      </c>
      <c r="H85" s="18">
        <v>2929668.4257029998</v>
      </c>
      <c r="I85" s="18"/>
      <c r="J85" s="34">
        <f t="shared" si="3"/>
        <v>7285077.2803469999</v>
      </c>
      <c r="K85" s="18"/>
      <c r="L85" s="18">
        <v>3843302.400347</v>
      </c>
      <c r="M85" s="19"/>
    </row>
    <row r="86" spans="1:13" ht="15.75" x14ac:dyDescent="0.25">
      <c r="A86" s="15" t="s">
        <v>131</v>
      </c>
      <c r="B86" s="16"/>
      <c r="C86" s="16"/>
      <c r="D86" s="17"/>
      <c r="E86" s="16"/>
      <c r="F86" s="33">
        <f t="shared" si="2"/>
        <v>0</v>
      </c>
      <c r="G86" s="18"/>
      <c r="H86" s="18"/>
      <c r="I86" s="18"/>
      <c r="J86" s="34">
        <f t="shared" si="3"/>
        <v>0</v>
      </c>
      <c r="K86" s="18"/>
      <c r="L86" s="18"/>
      <c r="M86" s="19"/>
    </row>
    <row r="87" spans="1:13" ht="15.75" x14ac:dyDescent="0.25">
      <c r="A87" s="15" t="s">
        <v>61</v>
      </c>
      <c r="B87" s="16">
        <v>1182824.57</v>
      </c>
      <c r="C87" s="16"/>
      <c r="D87" s="17"/>
      <c r="E87" s="16"/>
      <c r="F87" s="33">
        <f t="shared" si="2"/>
        <v>0</v>
      </c>
      <c r="G87" s="18"/>
      <c r="H87" s="18"/>
      <c r="I87" s="18"/>
      <c r="J87" s="34">
        <f t="shared" si="3"/>
        <v>1182824.57</v>
      </c>
      <c r="K87" s="18"/>
      <c r="L87" s="18"/>
      <c r="M87" s="19"/>
    </row>
    <row r="88" spans="1:13" ht="15.75" x14ac:dyDescent="0.25">
      <c r="A88" s="15" t="s">
        <v>50</v>
      </c>
      <c r="B88" s="16">
        <v>669.572</v>
      </c>
      <c r="C88" s="16"/>
      <c r="D88" s="17"/>
      <c r="E88" s="16"/>
      <c r="F88" s="33">
        <f t="shared" si="2"/>
        <v>0</v>
      </c>
      <c r="G88" s="18"/>
      <c r="H88" s="18"/>
      <c r="I88" s="18"/>
      <c r="J88" s="34">
        <f t="shared" si="3"/>
        <v>669.572</v>
      </c>
      <c r="K88" s="18"/>
      <c r="L88" s="18"/>
      <c r="M88" s="19"/>
    </row>
    <row r="89" spans="1:13" ht="15.75" x14ac:dyDescent="0.25">
      <c r="A89" s="15" t="s">
        <v>113</v>
      </c>
      <c r="B89" s="16"/>
      <c r="C89" s="16"/>
      <c r="D89" s="17"/>
      <c r="E89" s="16"/>
      <c r="F89" s="33">
        <f t="shared" si="2"/>
        <v>35.670524999999998</v>
      </c>
      <c r="G89" s="18"/>
      <c r="H89" s="18">
        <v>35.670524999999998</v>
      </c>
      <c r="I89" s="18"/>
      <c r="J89" s="34">
        <f t="shared" si="3"/>
        <v>0</v>
      </c>
      <c r="K89" s="18"/>
      <c r="L89" s="18"/>
      <c r="M89" s="19"/>
    </row>
    <row r="90" spans="1:13" ht="15.75" x14ac:dyDescent="0.25">
      <c r="A90" s="15" t="s">
        <v>39</v>
      </c>
      <c r="B90" s="16">
        <v>100111.77</v>
      </c>
      <c r="C90" s="16"/>
      <c r="D90" s="17"/>
      <c r="E90" s="16"/>
      <c r="F90" s="33">
        <f t="shared" si="2"/>
        <v>0</v>
      </c>
      <c r="G90" s="18"/>
      <c r="H90" s="18"/>
      <c r="I90" s="18"/>
      <c r="J90" s="34">
        <f t="shared" si="3"/>
        <v>100570.843915</v>
      </c>
      <c r="K90" s="18">
        <v>459.073915</v>
      </c>
      <c r="L90" s="18"/>
      <c r="M90" s="19"/>
    </row>
    <row r="91" spans="1:13" ht="15.75" x14ac:dyDescent="0.25">
      <c r="A91" s="15" t="s">
        <v>40</v>
      </c>
      <c r="B91" s="16">
        <v>260398.55</v>
      </c>
      <c r="C91" s="16"/>
      <c r="D91" s="17"/>
      <c r="E91" s="16"/>
      <c r="F91" s="33">
        <f t="shared" si="2"/>
        <v>277622.93714499997</v>
      </c>
      <c r="G91" s="18">
        <v>277622.93714499997</v>
      </c>
      <c r="H91" s="18"/>
      <c r="I91" s="18"/>
      <c r="J91" s="34">
        <f t="shared" si="3"/>
        <v>260398.55</v>
      </c>
      <c r="K91" s="18"/>
      <c r="L91" s="18"/>
      <c r="M91" s="19"/>
    </row>
    <row r="92" spans="1:13" ht="15.75" x14ac:dyDescent="0.25">
      <c r="A92" s="15" t="s">
        <v>41</v>
      </c>
      <c r="B92" s="16">
        <v>19142.125400000001</v>
      </c>
      <c r="C92" s="16"/>
      <c r="D92" s="17"/>
      <c r="E92" s="16"/>
      <c r="F92" s="33">
        <f t="shared" si="2"/>
        <v>0</v>
      </c>
      <c r="G92" s="18"/>
      <c r="H92" s="18"/>
      <c r="I92" s="18"/>
      <c r="J92" s="34">
        <f t="shared" si="3"/>
        <v>19142.125400000001</v>
      </c>
      <c r="K92" s="18"/>
      <c r="L92" s="18"/>
      <c r="M92" s="19"/>
    </row>
    <row r="93" spans="1:13" ht="15.75" x14ac:dyDescent="0.25">
      <c r="A93" s="15" t="s">
        <v>91</v>
      </c>
      <c r="B93" s="16"/>
      <c r="C93" s="16"/>
      <c r="D93" s="17"/>
      <c r="E93" s="16"/>
      <c r="F93" s="33">
        <f t="shared" si="2"/>
        <v>0</v>
      </c>
      <c r="G93" s="18"/>
      <c r="H93" s="18"/>
      <c r="I93" s="18"/>
      <c r="J93" s="34">
        <f t="shared" si="3"/>
        <v>0</v>
      </c>
      <c r="K93" s="18"/>
      <c r="L93" s="18"/>
      <c r="M93" s="19"/>
    </row>
    <row r="94" spans="1:13" ht="15.75" x14ac:dyDescent="0.25">
      <c r="A94" s="15" t="s">
        <v>139</v>
      </c>
      <c r="B94" s="16"/>
      <c r="C94" s="16"/>
      <c r="D94" s="17"/>
      <c r="E94" s="16"/>
      <c r="F94" s="33">
        <f t="shared" si="2"/>
        <v>0</v>
      </c>
      <c r="G94" s="18"/>
      <c r="H94" s="18"/>
      <c r="I94" s="18"/>
      <c r="J94" s="34">
        <f t="shared" si="3"/>
        <v>0</v>
      </c>
      <c r="K94" s="18"/>
      <c r="L94" s="18"/>
      <c r="M94" s="19"/>
    </row>
    <row r="95" spans="1:13" ht="15.75" x14ac:dyDescent="0.25">
      <c r="A95" s="15" t="s">
        <v>42</v>
      </c>
      <c r="B95" s="16">
        <v>129265.417</v>
      </c>
      <c r="C95" s="16"/>
      <c r="D95" s="17"/>
      <c r="E95" s="16"/>
      <c r="F95" s="33">
        <f t="shared" si="2"/>
        <v>21011.533175</v>
      </c>
      <c r="G95" s="18">
        <v>21011.533175</v>
      </c>
      <c r="H95" s="18"/>
      <c r="I95" s="18"/>
      <c r="J95" s="34">
        <f t="shared" si="3"/>
        <v>129265.417</v>
      </c>
      <c r="K95" s="18"/>
      <c r="L95" s="18"/>
      <c r="M95" s="19"/>
    </row>
    <row r="96" spans="1:13" ht="15.75" x14ac:dyDescent="0.25">
      <c r="A96" s="15" t="s">
        <v>92</v>
      </c>
      <c r="B96" s="16"/>
      <c r="C96" s="16"/>
      <c r="D96" s="17"/>
      <c r="E96" s="16"/>
      <c r="F96" s="33">
        <f t="shared" si="2"/>
        <v>303581.522688</v>
      </c>
      <c r="G96" s="18"/>
      <c r="H96" s="18">
        <v>303581.522688</v>
      </c>
      <c r="I96" s="18"/>
      <c r="J96" s="34">
        <f t="shared" si="3"/>
        <v>0</v>
      </c>
      <c r="K96" s="18"/>
      <c r="L96" s="18"/>
      <c r="M96" s="19"/>
    </row>
    <row r="97" spans="1:13" ht="15.75" x14ac:dyDescent="0.25">
      <c r="A97" s="15" t="s">
        <v>93</v>
      </c>
      <c r="B97" s="16"/>
      <c r="C97" s="16"/>
      <c r="D97" s="17"/>
      <c r="E97" s="16"/>
      <c r="F97" s="33">
        <f t="shared" si="2"/>
        <v>193992.383982</v>
      </c>
      <c r="G97" s="18">
        <v>193504.819938</v>
      </c>
      <c r="H97" s="18">
        <v>487.56404400000002</v>
      </c>
      <c r="I97" s="18"/>
      <c r="J97" s="34">
        <f t="shared" si="3"/>
        <v>0</v>
      </c>
      <c r="K97" s="18"/>
      <c r="L97" s="18"/>
      <c r="M97" s="19"/>
    </row>
    <row r="98" spans="1:13" ht="15.75" x14ac:dyDescent="0.25">
      <c r="A98" s="15" t="s">
        <v>94</v>
      </c>
      <c r="B98" s="16"/>
      <c r="C98" s="16"/>
      <c r="D98" s="17"/>
      <c r="E98" s="16"/>
      <c r="F98" s="33">
        <f t="shared" si="2"/>
        <v>1323792.1647320001</v>
      </c>
      <c r="G98" s="18">
        <v>1323792.1647320001</v>
      </c>
      <c r="H98" s="18"/>
      <c r="I98" s="18"/>
      <c r="J98" s="34">
        <f t="shared" si="3"/>
        <v>0</v>
      </c>
      <c r="K98" s="18"/>
      <c r="L98" s="18"/>
      <c r="M98" s="19"/>
    </row>
    <row r="99" spans="1:13" ht="15.75" x14ac:dyDescent="0.25">
      <c r="A99" s="15" t="s">
        <v>95</v>
      </c>
      <c r="B99" s="16"/>
      <c r="C99" s="16"/>
      <c r="D99" s="17"/>
      <c r="E99" s="16"/>
      <c r="F99" s="33">
        <f t="shared" si="2"/>
        <v>213227.49662700001</v>
      </c>
      <c r="G99" s="18">
        <v>213000.29624600001</v>
      </c>
      <c r="H99" s="18">
        <v>227.20038099999999</v>
      </c>
      <c r="I99" s="18"/>
      <c r="J99" s="34">
        <f t="shared" si="3"/>
        <v>0</v>
      </c>
      <c r="K99" s="18"/>
      <c r="L99" s="18"/>
      <c r="M99" s="19"/>
    </row>
    <row r="100" spans="1:13" ht="15.75" x14ac:dyDescent="0.25">
      <c r="A100" s="15" t="s">
        <v>96</v>
      </c>
      <c r="B100" s="16"/>
      <c r="C100" s="16"/>
      <c r="D100" s="17"/>
      <c r="E100" s="16"/>
      <c r="F100" s="33">
        <f t="shared" si="2"/>
        <v>0</v>
      </c>
      <c r="G100" s="18"/>
      <c r="H100" s="18"/>
      <c r="I100" s="18"/>
      <c r="J100" s="34">
        <f t="shared" si="3"/>
        <v>0</v>
      </c>
      <c r="K100" s="18"/>
      <c r="L100" s="18"/>
      <c r="M100" s="19"/>
    </row>
    <row r="101" spans="1:13" ht="15.75" x14ac:dyDescent="0.25">
      <c r="A101" s="15" t="s">
        <v>97</v>
      </c>
      <c r="B101" s="16"/>
      <c r="C101" s="16"/>
      <c r="D101" s="17"/>
      <c r="E101" s="16"/>
      <c r="F101" s="33">
        <f t="shared" si="2"/>
        <v>210.27097599999999</v>
      </c>
      <c r="G101" s="18">
        <v>210.27097599999999</v>
      </c>
      <c r="H101" s="18"/>
      <c r="I101" s="18"/>
      <c r="J101" s="34">
        <f t="shared" si="3"/>
        <v>0</v>
      </c>
      <c r="K101" s="18"/>
      <c r="L101" s="18"/>
      <c r="M101" s="19"/>
    </row>
    <row r="102" spans="1:13" ht="15.75" x14ac:dyDescent="0.25">
      <c r="A102" s="15" t="s">
        <v>62</v>
      </c>
      <c r="B102" s="16">
        <v>1300.7481</v>
      </c>
      <c r="C102" s="16"/>
      <c r="D102" s="17"/>
      <c r="E102" s="16"/>
      <c r="F102" s="33">
        <f t="shared" si="2"/>
        <v>0</v>
      </c>
      <c r="G102" s="18"/>
      <c r="H102" s="18"/>
      <c r="I102" s="18"/>
      <c r="J102" s="34">
        <f t="shared" si="3"/>
        <v>1300.7481</v>
      </c>
      <c r="K102" s="18"/>
      <c r="L102" s="18"/>
      <c r="M102" s="19"/>
    </row>
    <row r="103" spans="1:13" ht="15.75" x14ac:dyDescent="0.25">
      <c r="A103" s="15" t="s">
        <v>98</v>
      </c>
      <c r="B103" s="16"/>
      <c r="C103" s="16"/>
      <c r="D103" s="17"/>
      <c r="E103" s="16"/>
      <c r="F103" s="33">
        <f t="shared" si="2"/>
        <v>0</v>
      </c>
      <c r="G103" s="18"/>
      <c r="H103" s="18"/>
      <c r="I103" s="18"/>
      <c r="J103" s="34">
        <f t="shared" si="3"/>
        <v>0</v>
      </c>
      <c r="K103" s="18"/>
      <c r="L103" s="18"/>
      <c r="M103" s="19"/>
    </row>
    <row r="104" spans="1:13" ht="15.75" x14ac:dyDescent="0.25">
      <c r="A104" s="15" t="s">
        <v>51</v>
      </c>
      <c r="B104" s="16">
        <v>401.78530000000001</v>
      </c>
      <c r="C104" s="16"/>
      <c r="D104" s="17"/>
      <c r="E104" s="16"/>
      <c r="F104" s="33">
        <f t="shared" si="2"/>
        <v>0</v>
      </c>
      <c r="G104" s="18"/>
      <c r="H104" s="18"/>
      <c r="I104" s="18"/>
      <c r="J104" s="34">
        <f t="shared" si="3"/>
        <v>401.78530000000001</v>
      </c>
      <c r="K104" s="18"/>
      <c r="L104" s="18"/>
      <c r="M104" s="19"/>
    </row>
    <row r="105" spans="1:13" ht="15.75" x14ac:dyDescent="0.25">
      <c r="A105" s="15" t="s">
        <v>142</v>
      </c>
      <c r="B105" s="16"/>
      <c r="C105" s="16"/>
      <c r="D105" s="17"/>
      <c r="E105" s="16"/>
      <c r="F105" s="33">
        <f t="shared" si="2"/>
        <v>315557.15077399998</v>
      </c>
      <c r="G105" s="18">
        <v>315557.15077399998</v>
      </c>
      <c r="H105" s="18"/>
      <c r="I105" s="18"/>
      <c r="J105" s="34">
        <f t="shared" si="3"/>
        <v>0</v>
      </c>
      <c r="K105" s="18"/>
      <c r="L105" s="18"/>
      <c r="M105" s="19"/>
    </row>
    <row r="106" spans="1:13" ht="15.75" x14ac:dyDescent="0.25">
      <c r="A106" s="15" t="s">
        <v>143</v>
      </c>
      <c r="B106" s="16"/>
      <c r="C106" s="16"/>
      <c r="D106" s="17"/>
      <c r="E106" s="16"/>
      <c r="F106" s="33">
        <f t="shared" si="2"/>
        <v>53.699731</v>
      </c>
      <c r="G106" s="18">
        <v>53.699731</v>
      </c>
      <c r="H106" s="18"/>
      <c r="I106" s="18"/>
      <c r="J106" s="34">
        <f t="shared" si="3"/>
        <v>0</v>
      </c>
      <c r="K106" s="18"/>
      <c r="L106" s="18"/>
      <c r="M106" s="19"/>
    </row>
    <row r="107" spans="1:13" ht="15.75" x14ac:dyDescent="0.25">
      <c r="A107" s="15" t="s">
        <v>99</v>
      </c>
      <c r="B107" s="16"/>
      <c r="C107" s="16"/>
      <c r="D107" s="17"/>
      <c r="E107" s="16"/>
      <c r="F107" s="33">
        <f t="shared" si="2"/>
        <v>78720.680595000013</v>
      </c>
      <c r="G107" s="18"/>
      <c r="H107" s="18">
        <v>76329.749569000007</v>
      </c>
      <c r="I107" s="18">
        <v>2390.9310260000002</v>
      </c>
      <c r="J107" s="34">
        <f t="shared" si="3"/>
        <v>0</v>
      </c>
      <c r="K107" s="18"/>
      <c r="L107" s="18"/>
      <c r="M107" s="19"/>
    </row>
    <row r="108" spans="1:13" ht="15.75" x14ac:dyDescent="0.25">
      <c r="A108" s="15" t="s">
        <v>114</v>
      </c>
      <c r="B108" s="16"/>
      <c r="C108" s="16"/>
      <c r="D108" s="17"/>
      <c r="E108" s="16"/>
      <c r="F108" s="33">
        <f t="shared" si="2"/>
        <v>0</v>
      </c>
      <c r="G108" s="18"/>
      <c r="H108" s="18"/>
      <c r="I108" s="18"/>
      <c r="J108" s="34">
        <f t="shared" si="3"/>
        <v>0</v>
      </c>
      <c r="K108" s="18"/>
      <c r="L108" s="18"/>
      <c r="M108" s="19"/>
    </row>
    <row r="109" spans="1:13" ht="15.75" x14ac:dyDescent="0.25">
      <c r="A109" s="15" t="s">
        <v>100</v>
      </c>
      <c r="B109" s="16"/>
      <c r="C109" s="16"/>
      <c r="D109" s="17"/>
      <c r="E109" s="16"/>
      <c r="F109" s="33">
        <f t="shared" si="2"/>
        <v>111911.634036</v>
      </c>
      <c r="G109" s="18"/>
      <c r="H109" s="18">
        <v>111911.634036</v>
      </c>
      <c r="I109" s="18"/>
      <c r="J109" s="34">
        <f t="shared" si="3"/>
        <v>0</v>
      </c>
      <c r="K109" s="18"/>
      <c r="L109" s="18"/>
      <c r="M109" s="19"/>
    </row>
    <row r="110" spans="1:13" ht="15.75" x14ac:dyDescent="0.25">
      <c r="A110" s="15" t="s">
        <v>115</v>
      </c>
      <c r="B110" s="16"/>
      <c r="C110" s="16"/>
      <c r="D110" s="17"/>
      <c r="E110" s="16"/>
      <c r="F110" s="33">
        <f t="shared" si="2"/>
        <v>0</v>
      </c>
      <c r="G110" s="18"/>
      <c r="H110" s="18"/>
      <c r="I110" s="18"/>
      <c r="J110" s="34">
        <f t="shared" si="3"/>
        <v>986.84393699999998</v>
      </c>
      <c r="K110" s="18"/>
      <c r="L110" s="18">
        <v>986.84393699999998</v>
      </c>
      <c r="M110" s="19"/>
    </row>
    <row r="111" spans="1:13" ht="15.75" x14ac:dyDescent="0.25">
      <c r="A111" s="15" t="s">
        <v>52</v>
      </c>
      <c r="B111" s="16">
        <v>38660.486700000001</v>
      </c>
      <c r="C111" s="16"/>
      <c r="D111" s="17"/>
      <c r="E111" s="16"/>
      <c r="F111" s="33">
        <f t="shared" si="2"/>
        <v>0</v>
      </c>
      <c r="G111" s="18"/>
      <c r="H111" s="18"/>
      <c r="I111" s="18"/>
      <c r="J111" s="34">
        <f t="shared" si="3"/>
        <v>38660.486700000001</v>
      </c>
      <c r="K111" s="18"/>
      <c r="L111" s="18"/>
      <c r="M111" s="19"/>
    </row>
    <row r="112" spans="1:13" ht="15.75" x14ac:dyDescent="0.25">
      <c r="A112" s="15" t="s">
        <v>43</v>
      </c>
      <c r="B112" s="16">
        <v>1566.162</v>
      </c>
      <c r="C112" s="16"/>
      <c r="D112" s="17"/>
      <c r="E112" s="16"/>
      <c r="F112" s="33">
        <f t="shared" si="2"/>
        <v>0</v>
      </c>
      <c r="G112" s="18"/>
      <c r="H112" s="18"/>
      <c r="I112" s="18"/>
      <c r="J112" s="34">
        <f t="shared" si="3"/>
        <v>1566.162</v>
      </c>
      <c r="K112" s="18"/>
      <c r="L112" s="18"/>
      <c r="M112" s="19"/>
    </row>
    <row r="113" spans="1:13" ht="15.75" x14ac:dyDescent="0.25">
      <c r="A113" s="15" t="s">
        <v>116</v>
      </c>
      <c r="B113" s="16"/>
      <c r="C113" s="16"/>
      <c r="D113" s="17"/>
      <c r="E113" s="16"/>
      <c r="F113" s="33">
        <f t="shared" si="2"/>
        <v>0</v>
      </c>
      <c r="G113" s="18"/>
      <c r="H113" s="18"/>
      <c r="I113" s="18"/>
      <c r="J113" s="34">
        <f t="shared" si="3"/>
        <v>0</v>
      </c>
      <c r="K113" s="18"/>
      <c r="L113" s="18"/>
      <c r="M113" s="19"/>
    </row>
    <row r="114" spans="1:13" ht="15.75" x14ac:dyDescent="0.25">
      <c r="A114" s="15" t="s">
        <v>101</v>
      </c>
      <c r="B114" s="16"/>
      <c r="C114" s="16"/>
      <c r="D114" s="17"/>
      <c r="E114" s="16"/>
      <c r="F114" s="33">
        <f t="shared" si="2"/>
        <v>0</v>
      </c>
      <c r="G114" s="18"/>
      <c r="H114" s="18"/>
      <c r="I114" s="18"/>
      <c r="J114" s="34">
        <f t="shared" si="3"/>
        <v>0</v>
      </c>
      <c r="K114" s="18"/>
      <c r="L114" s="18"/>
      <c r="M114" s="19"/>
    </row>
    <row r="115" spans="1:13" ht="15.75" x14ac:dyDescent="0.25">
      <c r="A115" s="15" t="s">
        <v>63</v>
      </c>
      <c r="B115" s="16">
        <v>43400.105100000001</v>
      </c>
      <c r="C115" s="16"/>
      <c r="D115" s="17"/>
      <c r="E115" s="16"/>
      <c r="F115" s="33">
        <f t="shared" si="2"/>
        <v>487376.01319700002</v>
      </c>
      <c r="G115" s="18">
        <v>471067.63065900002</v>
      </c>
      <c r="H115" s="18"/>
      <c r="I115" s="18">
        <v>16308.382538</v>
      </c>
      <c r="J115" s="34">
        <f t="shared" si="3"/>
        <v>43400.105100000001</v>
      </c>
      <c r="K115" s="18"/>
      <c r="L115" s="18"/>
      <c r="M115" s="19"/>
    </row>
    <row r="116" spans="1:13" ht="15.75" x14ac:dyDescent="0.25">
      <c r="A116" s="15" t="s">
        <v>132</v>
      </c>
      <c r="B116" s="16"/>
      <c r="C116" s="16"/>
      <c r="D116" s="17"/>
      <c r="E116" s="16"/>
      <c r="F116" s="33">
        <f t="shared" si="2"/>
        <v>2365.8735550000001</v>
      </c>
      <c r="G116" s="18">
        <v>2365.8735550000001</v>
      </c>
      <c r="H116" s="18"/>
      <c r="I116" s="18"/>
      <c r="J116" s="34">
        <f t="shared" si="3"/>
        <v>0</v>
      </c>
      <c r="K116" s="18"/>
      <c r="L116" s="18"/>
      <c r="M116" s="19"/>
    </row>
    <row r="117" spans="1:13" ht="15.75" x14ac:dyDescent="0.25">
      <c r="A117" s="15" t="s">
        <v>147</v>
      </c>
      <c r="B117" s="16"/>
      <c r="C117" s="16"/>
      <c r="D117" s="22">
        <v>0.23</v>
      </c>
      <c r="E117" s="16"/>
      <c r="F117" s="33">
        <f t="shared" si="2"/>
        <v>0.23</v>
      </c>
      <c r="G117" s="18"/>
      <c r="H117" s="18"/>
      <c r="I117" s="18"/>
      <c r="J117" s="34">
        <f t="shared" si="3"/>
        <v>0</v>
      </c>
      <c r="K117" s="18"/>
      <c r="L117" s="18"/>
      <c r="M117" s="19"/>
    </row>
    <row r="118" spans="1:13" ht="15.75" x14ac:dyDescent="0.25">
      <c r="A118" s="15" t="s">
        <v>121</v>
      </c>
      <c r="B118" s="16"/>
      <c r="C118" s="16"/>
      <c r="D118" s="17"/>
      <c r="E118" s="16"/>
      <c r="F118" s="33">
        <f t="shared" si="2"/>
        <v>13890.174139000001</v>
      </c>
      <c r="G118" s="18">
        <v>13890.174139000001</v>
      </c>
      <c r="H118" s="18"/>
      <c r="I118" s="18"/>
      <c r="J118" s="34">
        <f t="shared" si="3"/>
        <v>0</v>
      </c>
      <c r="K118" s="18"/>
      <c r="L118" s="18"/>
      <c r="M118" s="19"/>
    </row>
    <row r="119" spans="1:13" ht="15.75" x14ac:dyDescent="0.25">
      <c r="A119" s="15" t="s">
        <v>57</v>
      </c>
      <c r="B119" s="16">
        <v>1338.5863999999999</v>
      </c>
      <c r="C119" s="16"/>
      <c r="D119" s="17"/>
      <c r="E119" s="16"/>
      <c r="F119" s="33">
        <f t="shared" si="2"/>
        <v>0</v>
      </c>
      <c r="G119" s="18"/>
      <c r="H119" s="18"/>
      <c r="I119" s="18"/>
      <c r="J119" s="34">
        <f t="shared" si="3"/>
        <v>1338.5863999999999</v>
      </c>
      <c r="K119" s="18"/>
      <c r="L119" s="18"/>
      <c r="M119" s="19"/>
    </row>
    <row r="120" spans="1:13" ht="15.75" x14ac:dyDescent="0.25">
      <c r="A120" s="15" t="s">
        <v>122</v>
      </c>
      <c r="B120" s="16"/>
      <c r="C120" s="16"/>
      <c r="D120" s="17"/>
      <c r="E120" s="16"/>
      <c r="F120" s="33">
        <f t="shared" si="2"/>
        <v>0</v>
      </c>
      <c r="G120" s="18"/>
      <c r="H120" s="18"/>
      <c r="I120" s="18"/>
      <c r="J120" s="34">
        <f t="shared" si="3"/>
        <v>0</v>
      </c>
      <c r="K120" s="18"/>
      <c r="L120" s="18"/>
      <c r="M120" s="19"/>
    </row>
    <row r="121" spans="1:13" ht="15.75" x14ac:dyDescent="0.25">
      <c r="A121" s="15" t="s">
        <v>133</v>
      </c>
      <c r="B121" s="16">
        <v>4534418.05</v>
      </c>
      <c r="C121" s="16"/>
      <c r="D121" s="17"/>
      <c r="E121" s="16"/>
      <c r="F121" s="33">
        <f t="shared" si="2"/>
        <v>1104932.3630250001</v>
      </c>
      <c r="G121" s="18">
        <v>28799.902561999999</v>
      </c>
      <c r="H121" s="18">
        <v>1076132.460463</v>
      </c>
      <c r="I121" s="18"/>
      <c r="J121" s="34">
        <f t="shared" si="3"/>
        <v>5005196.6840059999</v>
      </c>
      <c r="K121" s="18">
        <v>470778.63400600001</v>
      </c>
      <c r="L121" s="18"/>
      <c r="M121" s="19"/>
    </row>
    <row r="122" spans="1:13" ht="15.75" x14ac:dyDescent="0.25">
      <c r="A122" s="15" t="s">
        <v>123</v>
      </c>
      <c r="B122" s="16"/>
      <c r="C122" s="16"/>
      <c r="D122" s="17"/>
      <c r="E122" s="16"/>
      <c r="F122" s="33">
        <f t="shared" si="2"/>
        <v>0</v>
      </c>
      <c r="G122" s="18"/>
      <c r="H122" s="18"/>
      <c r="I122" s="18"/>
      <c r="J122" s="34">
        <f t="shared" si="3"/>
        <v>0</v>
      </c>
      <c r="K122" s="18"/>
      <c r="L122" s="18"/>
      <c r="M122" s="19"/>
    </row>
    <row r="123" spans="1:13" ht="15.75" x14ac:dyDescent="0.25">
      <c r="A123" s="15" t="s">
        <v>58</v>
      </c>
      <c r="B123" s="16">
        <v>25260.382099999999</v>
      </c>
      <c r="C123" s="16"/>
      <c r="D123" s="17"/>
      <c r="E123" s="16"/>
      <c r="F123" s="33">
        <f t="shared" si="2"/>
        <v>27840.296645999999</v>
      </c>
      <c r="G123" s="18">
        <v>1491.4178449999999</v>
      </c>
      <c r="H123" s="18">
        <v>26348.878800999999</v>
      </c>
      <c r="I123" s="18"/>
      <c r="J123" s="34">
        <f t="shared" si="3"/>
        <v>49962.031421</v>
      </c>
      <c r="K123" s="18"/>
      <c r="L123" s="18">
        <v>24701.649321000001</v>
      </c>
      <c r="M123" s="19"/>
    </row>
    <row r="124" spans="1:13" ht="15.75" x14ac:dyDescent="0.25">
      <c r="A124" s="15" t="s">
        <v>124</v>
      </c>
      <c r="B124" s="16"/>
      <c r="C124" s="16"/>
      <c r="D124" s="17"/>
      <c r="E124" s="16"/>
      <c r="F124" s="33">
        <f t="shared" si="2"/>
        <v>14.335901</v>
      </c>
      <c r="G124" s="18">
        <v>14.335901</v>
      </c>
      <c r="H124" s="18"/>
      <c r="I124" s="18"/>
      <c r="J124" s="34">
        <f t="shared" si="3"/>
        <v>0</v>
      </c>
      <c r="K124" s="18"/>
      <c r="L124" s="18"/>
      <c r="M124" s="19"/>
    </row>
    <row r="125" spans="1:13" ht="15.75" x14ac:dyDescent="0.25">
      <c r="A125" s="15" t="s">
        <v>125</v>
      </c>
      <c r="B125" s="16"/>
      <c r="C125" s="16"/>
      <c r="D125" s="17"/>
      <c r="E125" s="16"/>
      <c r="F125" s="33">
        <f t="shared" si="2"/>
        <v>0</v>
      </c>
      <c r="G125" s="18"/>
      <c r="H125" s="18"/>
      <c r="I125" s="18"/>
      <c r="J125" s="34">
        <f t="shared" si="3"/>
        <v>0</v>
      </c>
      <c r="K125" s="18"/>
      <c r="L125" s="18"/>
      <c r="M125" s="19"/>
    </row>
    <row r="126" spans="1:13" ht="15.75" x14ac:dyDescent="0.25">
      <c r="A126" s="15" t="s">
        <v>126</v>
      </c>
      <c r="B126" s="16"/>
      <c r="C126" s="16"/>
      <c r="D126" s="17"/>
      <c r="E126" s="16">
        <v>381.57569999999998</v>
      </c>
      <c r="F126" s="33">
        <f t="shared" si="2"/>
        <v>381.57569999999998</v>
      </c>
      <c r="G126" s="18"/>
      <c r="H126" s="18"/>
      <c r="I126" s="18"/>
      <c r="J126" s="34">
        <f t="shared" si="3"/>
        <v>0</v>
      </c>
      <c r="K126" s="18"/>
      <c r="L126" s="18"/>
      <c r="M126" s="19"/>
    </row>
    <row r="127" spans="1:13" ht="15.75" x14ac:dyDescent="0.25">
      <c r="A127" s="15" t="s">
        <v>19</v>
      </c>
      <c r="B127" s="16"/>
      <c r="C127" s="16"/>
      <c r="D127" s="17"/>
      <c r="E127" s="16"/>
      <c r="F127" s="33">
        <f t="shared" si="2"/>
        <v>0</v>
      </c>
      <c r="G127" s="18"/>
      <c r="H127" s="18"/>
      <c r="I127" s="18"/>
      <c r="J127" s="34">
        <f t="shared" si="3"/>
        <v>0</v>
      </c>
      <c r="K127" s="18"/>
      <c r="L127" s="18"/>
      <c r="M127" s="19"/>
    </row>
    <row r="128" spans="1:13" ht="15.75" x14ac:dyDescent="0.25">
      <c r="A128" s="15" t="s">
        <v>127</v>
      </c>
      <c r="B128" s="16"/>
      <c r="C128" s="16"/>
      <c r="D128" s="17"/>
      <c r="E128" s="16"/>
      <c r="F128" s="33">
        <f t="shared" si="2"/>
        <v>158910.70292499999</v>
      </c>
      <c r="G128" s="18">
        <v>75593.327327999999</v>
      </c>
      <c r="H128" s="18">
        <v>83317.375597000006</v>
      </c>
      <c r="I128" s="18"/>
      <c r="J128" s="34">
        <f t="shared" si="3"/>
        <v>0</v>
      </c>
      <c r="K128" s="18"/>
      <c r="L128" s="18"/>
      <c r="M128" s="19"/>
    </row>
    <row r="129" spans="1:13" ht="15.75" x14ac:dyDescent="0.25">
      <c r="A129" s="15" t="s">
        <v>102</v>
      </c>
      <c r="B129" s="16"/>
      <c r="C129" s="16"/>
      <c r="D129" s="17"/>
      <c r="E129" s="16"/>
      <c r="F129" s="33">
        <f t="shared" si="2"/>
        <v>0</v>
      </c>
      <c r="G129" s="18"/>
      <c r="H129" s="18"/>
      <c r="I129" s="18"/>
      <c r="J129" s="34">
        <f t="shared" si="3"/>
        <v>0</v>
      </c>
      <c r="K129" s="18"/>
      <c r="L129" s="18"/>
      <c r="M129" s="19"/>
    </row>
    <row r="130" spans="1:13" ht="15.75" x14ac:dyDescent="0.25">
      <c r="A130" s="15" t="s">
        <v>64</v>
      </c>
      <c r="B130" s="16">
        <v>4818299.97</v>
      </c>
      <c r="C130" s="16"/>
      <c r="D130" s="17"/>
      <c r="E130" s="16"/>
      <c r="F130" s="33">
        <f t="shared" si="2"/>
        <v>0</v>
      </c>
      <c r="G130" s="18"/>
      <c r="H130" s="18"/>
      <c r="I130" s="18"/>
      <c r="J130" s="34">
        <f t="shared" si="3"/>
        <v>4818299.97</v>
      </c>
      <c r="K130" s="18"/>
      <c r="L130" s="18"/>
      <c r="M130" s="19"/>
    </row>
    <row r="131" spans="1:13" ht="15.75" x14ac:dyDescent="0.25">
      <c r="A131" s="15" t="s">
        <v>103</v>
      </c>
      <c r="B131" s="16"/>
      <c r="C131" s="16"/>
      <c r="D131" s="17"/>
      <c r="E131" s="16"/>
      <c r="F131" s="33">
        <f t="shared" ref="F131:F145" si="4">G131+H131+I131+E131+D131</f>
        <v>291857.79264599999</v>
      </c>
      <c r="G131" s="18">
        <v>16072.478623999999</v>
      </c>
      <c r="H131" s="18">
        <v>275785.31402200001</v>
      </c>
      <c r="I131" s="18"/>
      <c r="J131" s="34">
        <f t="shared" ref="J131:J145" si="5">K131+L131+M131+B131+C131</f>
        <v>0</v>
      </c>
      <c r="K131" s="18"/>
      <c r="L131" s="18"/>
      <c r="M131" s="19"/>
    </row>
    <row r="132" spans="1:13" ht="15.75" x14ac:dyDescent="0.25">
      <c r="A132" s="15" t="s">
        <v>145</v>
      </c>
      <c r="B132" s="16"/>
      <c r="C132" s="16"/>
      <c r="D132" s="17"/>
      <c r="E132" s="16"/>
      <c r="F132" s="33">
        <f t="shared" si="4"/>
        <v>0</v>
      </c>
      <c r="G132" s="18"/>
      <c r="H132" s="18"/>
      <c r="I132" s="18"/>
      <c r="J132" s="34">
        <f t="shared" si="5"/>
        <v>0</v>
      </c>
      <c r="K132" s="18"/>
      <c r="L132" s="18"/>
      <c r="M132" s="19"/>
    </row>
    <row r="133" spans="1:13" ht="15.75" x14ac:dyDescent="0.25">
      <c r="A133" s="15" t="s">
        <v>104</v>
      </c>
      <c r="B133" s="16"/>
      <c r="C133" s="16"/>
      <c r="D133" s="17"/>
      <c r="E133" s="16"/>
      <c r="F133" s="33">
        <f t="shared" si="4"/>
        <v>54199.226091999997</v>
      </c>
      <c r="G133" s="18">
        <v>54199.226091999997</v>
      </c>
      <c r="H133" s="18"/>
      <c r="I133" s="18"/>
      <c r="J133" s="34">
        <f t="shared" si="5"/>
        <v>0</v>
      </c>
      <c r="K133" s="18"/>
      <c r="L133" s="18"/>
      <c r="M133" s="19"/>
    </row>
    <row r="134" spans="1:13" ht="15.75" x14ac:dyDescent="0.25">
      <c r="A134" s="15" t="s">
        <v>105</v>
      </c>
      <c r="B134" s="16"/>
      <c r="C134" s="16"/>
      <c r="D134" s="17"/>
      <c r="E134" s="16"/>
      <c r="F134" s="33">
        <f t="shared" si="4"/>
        <v>0</v>
      </c>
      <c r="G134" s="18"/>
      <c r="H134" s="18"/>
      <c r="I134" s="18"/>
      <c r="J134" s="34">
        <f t="shared" si="5"/>
        <v>0</v>
      </c>
      <c r="K134" s="18"/>
      <c r="L134" s="18"/>
      <c r="M134" s="19"/>
    </row>
    <row r="135" spans="1:13" ht="15.75" x14ac:dyDescent="0.25">
      <c r="A135" s="15" t="s">
        <v>66</v>
      </c>
      <c r="B135" s="16">
        <v>1872.0446999999999</v>
      </c>
      <c r="C135" s="16"/>
      <c r="D135" s="17"/>
      <c r="E135" s="16"/>
      <c r="F135" s="33">
        <f t="shared" si="4"/>
        <v>0</v>
      </c>
      <c r="G135" s="18"/>
      <c r="H135" s="18"/>
      <c r="I135" s="18"/>
      <c r="J135" s="34">
        <f t="shared" si="5"/>
        <v>1872.0446999999999</v>
      </c>
      <c r="K135" s="18"/>
      <c r="L135" s="18"/>
      <c r="M135" s="19"/>
    </row>
    <row r="136" spans="1:13" ht="15.75" x14ac:dyDescent="0.25">
      <c r="A136" s="15" t="s">
        <v>10</v>
      </c>
      <c r="B136" s="16"/>
      <c r="C136" s="16"/>
      <c r="D136" s="17"/>
      <c r="E136" s="16">
        <v>211.0018</v>
      </c>
      <c r="F136" s="33">
        <f t="shared" si="4"/>
        <v>27211.983611000003</v>
      </c>
      <c r="G136" s="18">
        <v>27000.981811000001</v>
      </c>
      <c r="H136" s="18"/>
      <c r="I136" s="18"/>
      <c r="J136" s="34">
        <f t="shared" si="5"/>
        <v>0</v>
      </c>
      <c r="K136" s="18"/>
      <c r="L136" s="18"/>
      <c r="M136" s="19"/>
    </row>
    <row r="137" spans="1:13" ht="15.75" x14ac:dyDescent="0.25">
      <c r="A137" s="15" t="s">
        <v>128</v>
      </c>
      <c r="B137" s="16"/>
      <c r="C137" s="16"/>
      <c r="D137" s="17"/>
      <c r="E137" s="16"/>
      <c r="F137" s="33">
        <f t="shared" si="4"/>
        <v>557964.82901999995</v>
      </c>
      <c r="G137" s="18">
        <v>557964.82901999995</v>
      </c>
      <c r="H137" s="18"/>
      <c r="I137" s="18"/>
      <c r="J137" s="34">
        <f t="shared" si="5"/>
        <v>252422.892299</v>
      </c>
      <c r="K137" s="18">
        <v>252422.892299</v>
      </c>
      <c r="L137" s="18"/>
      <c r="M137" s="19"/>
    </row>
    <row r="138" spans="1:13" ht="15.75" x14ac:dyDescent="0.25">
      <c r="A138" s="15" t="s">
        <v>59</v>
      </c>
      <c r="B138" s="16">
        <v>775.61580000000004</v>
      </c>
      <c r="C138" s="16"/>
      <c r="D138" s="17"/>
      <c r="E138" s="16"/>
      <c r="F138" s="33">
        <f t="shared" si="4"/>
        <v>0</v>
      </c>
      <c r="G138" s="18"/>
      <c r="H138" s="18"/>
      <c r="I138" s="18"/>
      <c r="J138" s="34">
        <f t="shared" si="5"/>
        <v>775.61580000000004</v>
      </c>
      <c r="K138" s="18"/>
      <c r="L138" s="18"/>
      <c r="M138" s="19"/>
    </row>
    <row r="139" spans="1:13" ht="15.75" x14ac:dyDescent="0.25">
      <c r="A139" s="15" t="s">
        <v>67</v>
      </c>
      <c r="B139" s="16">
        <v>10301.648800000001</v>
      </c>
      <c r="C139" s="16"/>
      <c r="D139" s="17"/>
      <c r="E139" s="16"/>
      <c r="F139" s="33">
        <f t="shared" si="4"/>
        <v>66643.486799000006</v>
      </c>
      <c r="G139" s="18"/>
      <c r="H139" s="18">
        <v>66643.486799000006</v>
      </c>
      <c r="I139" s="18"/>
      <c r="J139" s="34">
        <f t="shared" si="5"/>
        <v>10301.648800000001</v>
      </c>
      <c r="K139" s="18"/>
      <c r="L139" s="18"/>
      <c r="M139" s="19"/>
    </row>
    <row r="140" spans="1:13" ht="15.75" x14ac:dyDescent="0.25">
      <c r="A140" s="15" t="s">
        <v>144</v>
      </c>
      <c r="B140" s="16"/>
      <c r="C140" s="16"/>
      <c r="D140" s="17"/>
      <c r="E140" s="16"/>
      <c r="F140" s="33">
        <f t="shared" si="4"/>
        <v>0</v>
      </c>
      <c r="G140" s="18"/>
      <c r="H140" s="18"/>
      <c r="I140" s="18"/>
      <c r="J140" s="34">
        <f t="shared" si="5"/>
        <v>0</v>
      </c>
      <c r="K140" s="18"/>
      <c r="L140" s="18"/>
      <c r="M140" s="19"/>
    </row>
    <row r="141" spans="1:13" ht="15.75" x14ac:dyDescent="0.25">
      <c r="A141" s="15" t="s">
        <v>53</v>
      </c>
      <c r="B141" s="16">
        <v>94278.021800000002</v>
      </c>
      <c r="C141" s="16"/>
      <c r="D141" s="17"/>
      <c r="E141" s="16"/>
      <c r="F141" s="33">
        <f t="shared" si="4"/>
        <v>0</v>
      </c>
      <c r="G141" s="18"/>
      <c r="H141" s="18"/>
      <c r="I141" s="18"/>
      <c r="J141" s="34">
        <f t="shared" si="5"/>
        <v>94278.021800000002</v>
      </c>
      <c r="K141" s="18"/>
      <c r="L141" s="18"/>
      <c r="M141" s="19"/>
    </row>
    <row r="142" spans="1:13" ht="15.75" x14ac:dyDescent="0.25">
      <c r="A142" s="15" t="s">
        <v>106</v>
      </c>
      <c r="B142" s="16"/>
      <c r="C142" s="16"/>
      <c r="D142" s="17"/>
      <c r="E142" s="16"/>
      <c r="F142" s="33">
        <f t="shared" si="4"/>
        <v>78.170146000000003</v>
      </c>
      <c r="G142" s="18">
        <v>78.170146000000003</v>
      </c>
      <c r="H142" s="18"/>
      <c r="I142" s="18"/>
      <c r="J142" s="34">
        <f t="shared" si="5"/>
        <v>0</v>
      </c>
      <c r="K142" s="18"/>
      <c r="L142" s="18"/>
      <c r="M142" s="19"/>
    </row>
    <row r="143" spans="1:13" ht="15.75" x14ac:dyDescent="0.25">
      <c r="A143" s="15" t="s">
        <v>11</v>
      </c>
      <c r="B143" s="16">
        <v>2027.7476999999999</v>
      </c>
      <c r="C143" s="16"/>
      <c r="D143" s="17"/>
      <c r="E143" s="16">
        <v>1198.1161999999999</v>
      </c>
      <c r="F143" s="33">
        <f t="shared" si="4"/>
        <v>46986.979493999999</v>
      </c>
      <c r="G143" s="18">
        <v>41024.551323</v>
      </c>
      <c r="H143" s="18">
        <v>4764.3119710000001</v>
      </c>
      <c r="I143" s="18"/>
      <c r="J143" s="34">
        <f t="shared" si="5"/>
        <v>2027.7476999999999</v>
      </c>
      <c r="K143" s="18"/>
      <c r="L143" s="18"/>
      <c r="M143" s="19"/>
    </row>
    <row r="144" spans="1:13" ht="15.75" x14ac:dyDescent="0.25">
      <c r="A144" s="15" t="s">
        <v>68</v>
      </c>
      <c r="B144" s="16">
        <v>13865.4709</v>
      </c>
      <c r="C144" s="16"/>
      <c r="D144" s="17"/>
      <c r="E144" s="16"/>
      <c r="F144" s="33">
        <f t="shared" si="4"/>
        <v>0</v>
      </c>
      <c r="G144" s="18"/>
      <c r="H144" s="18"/>
      <c r="I144" s="18"/>
      <c r="J144" s="34">
        <f t="shared" si="5"/>
        <v>13865.4709</v>
      </c>
      <c r="K144" s="18"/>
      <c r="L144" s="18"/>
      <c r="M144" s="19"/>
    </row>
    <row r="145" spans="1:13" ht="15.75" x14ac:dyDescent="0.25">
      <c r="A145" s="23" t="s">
        <v>107</v>
      </c>
      <c r="B145" s="24"/>
      <c r="C145" s="24"/>
      <c r="D145" s="25"/>
      <c r="E145" s="24"/>
      <c r="F145" s="33">
        <f t="shared" si="4"/>
        <v>0</v>
      </c>
      <c r="G145" s="26"/>
      <c r="H145" s="26"/>
      <c r="I145" s="26"/>
      <c r="J145" s="34">
        <f t="shared" si="5"/>
        <v>0</v>
      </c>
      <c r="K145" s="26"/>
      <c r="L145" s="26"/>
      <c r="M145" s="27"/>
    </row>
    <row r="148" spans="1:13" x14ac:dyDescent="0.2">
      <c r="C148" s="29"/>
      <c r="D148" s="29"/>
      <c r="E148" s="29"/>
    </row>
    <row r="149" spans="1:13" ht="15.75" x14ac:dyDescent="0.25">
      <c r="B149" s="8"/>
      <c r="C149" s="9"/>
      <c r="D149" s="10"/>
      <c r="E149" s="29"/>
    </row>
    <row r="150" spans="1:13" ht="15.75" x14ac:dyDescent="0.25">
      <c r="B150" s="8"/>
      <c r="C150" s="9"/>
      <c r="D150" s="11"/>
      <c r="E150" s="29"/>
    </row>
    <row r="151" spans="1:13" ht="15.75" x14ac:dyDescent="0.25">
      <c r="B151" s="8"/>
      <c r="C151" s="9"/>
      <c r="D151" s="10"/>
      <c r="E151" s="29"/>
      <c r="F151" s="30"/>
    </row>
    <row r="152" spans="1:13" x14ac:dyDescent="0.2">
      <c r="B152" s="8"/>
      <c r="C152" s="9"/>
      <c r="D152" s="9"/>
      <c r="E152" s="29"/>
    </row>
    <row r="153" spans="1:13" ht="15.75" x14ac:dyDescent="0.25">
      <c r="B153" s="8"/>
      <c r="C153" s="9"/>
      <c r="D153" s="10"/>
      <c r="E153" s="29"/>
    </row>
    <row r="154" spans="1:13" x14ac:dyDescent="0.2">
      <c r="B154" s="12"/>
      <c r="C154" s="12"/>
      <c r="D154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23"/>
  <sheetViews>
    <sheetView workbookViewId="0">
      <selection activeCell="C4" sqref="C4"/>
    </sheetView>
  </sheetViews>
  <sheetFormatPr defaultRowHeight="15" x14ac:dyDescent="0.25"/>
  <cols>
    <col min="1" max="1" width="23.28515625" style="1" bestFit="1" customWidth="1"/>
    <col min="2" max="2" width="13.28515625" style="2" customWidth="1"/>
    <col min="3" max="3" width="30" customWidth="1"/>
  </cols>
  <sheetData>
    <row r="1" spans="1:3" x14ac:dyDescent="0.25">
      <c r="A1" s="1" t="s">
        <v>23</v>
      </c>
      <c r="B1" s="2" t="s">
        <v>0</v>
      </c>
      <c r="C1" s="51" t="s">
        <v>212</v>
      </c>
    </row>
    <row r="2" spans="1:3" x14ac:dyDescent="0.25">
      <c r="A2" s="1" t="s">
        <v>1</v>
      </c>
      <c r="B2" s="3">
        <v>12459.020699999999</v>
      </c>
      <c r="C2" s="52" t="s">
        <v>213</v>
      </c>
    </row>
    <row r="3" spans="1:3" x14ac:dyDescent="0.25">
      <c r="A3" s="1" t="s">
        <v>12</v>
      </c>
      <c r="B3" s="3">
        <v>3771.0318000000002</v>
      </c>
      <c r="C3" s="52" t="s">
        <v>217</v>
      </c>
    </row>
    <row r="4" spans="1:3" x14ac:dyDescent="0.25">
      <c r="A4" s="1" t="s">
        <v>2</v>
      </c>
      <c r="B4" s="3">
        <v>7938.9871999999996</v>
      </c>
    </row>
    <row r="5" spans="1:3" x14ac:dyDescent="0.25">
      <c r="A5" s="1" t="s">
        <v>3</v>
      </c>
      <c r="B5" s="3">
        <v>310.923</v>
      </c>
    </row>
    <row r="6" spans="1:3" x14ac:dyDescent="0.25">
      <c r="A6" s="1" t="s">
        <v>4</v>
      </c>
      <c r="B6" s="3">
        <v>1373.5117</v>
      </c>
    </row>
    <row r="7" spans="1:3" x14ac:dyDescent="0.25">
      <c r="A7" s="1" t="s">
        <v>18</v>
      </c>
      <c r="B7" s="3">
        <v>7410.6417000000001</v>
      </c>
    </row>
    <row r="8" spans="1:3" x14ac:dyDescent="0.25">
      <c r="A8" s="1" t="s">
        <v>22</v>
      </c>
      <c r="B8" s="3">
        <v>1.2142999999999999</v>
      </c>
    </row>
    <row r="9" spans="1:3" x14ac:dyDescent="0.25">
      <c r="A9" s="1" t="s">
        <v>5</v>
      </c>
      <c r="B9" s="3">
        <v>10390.894399999999</v>
      </c>
    </row>
    <row r="10" spans="1:3" x14ac:dyDescent="0.25">
      <c r="A10" s="1" t="s">
        <v>13</v>
      </c>
      <c r="B10" s="3">
        <v>5839.5882000000001</v>
      </c>
    </row>
    <row r="11" spans="1:3" x14ac:dyDescent="0.25">
      <c r="A11" s="1" t="s">
        <v>14</v>
      </c>
      <c r="B11" s="3">
        <v>11.226699999999999</v>
      </c>
    </row>
    <row r="12" spans="1:3" x14ac:dyDescent="0.25">
      <c r="A12" s="1" t="s">
        <v>6</v>
      </c>
      <c r="B12" s="3">
        <v>102.2002</v>
      </c>
    </row>
    <row r="13" spans="1:3" x14ac:dyDescent="0.25">
      <c r="A13" s="1" t="s">
        <v>15</v>
      </c>
      <c r="B13" s="3">
        <v>89016.518400000001</v>
      </c>
    </row>
    <row r="14" spans="1:3" x14ac:dyDescent="0.25">
      <c r="A14" s="1" t="s">
        <v>7</v>
      </c>
      <c r="B14" s="3">
        <v>6.1558999999999999</v>
      </c>
    </row>
    <row r="15" spans="1:3" x14ac:dyDescent="0.25">
      <c r="A15" s="1" t="s">
        <v>21</v>
      </c>
      <c r="B15" s="3">
        <v>24.418800000000001</v>
      </c>
    </row>
    <row r="16" spans="1:3" x14ac:dyDescent="0.25">
      <c r="A16" s="1" t="s">
        <v>8</v>
      </c>
      <c r="B16" s="3">
        <v>2753.6118000000001</v>
      </c>
    </row>
    <row r="17" spans="1:2" x14ac:dyDescent="0.25">
      <c r="A17" s="1" t="s">
        <v>9</v>
      </c>
      <c r="B17" s="3">
        <v>14909.165000000001</v>
      </c>
    </row>
    <row r="18" spans="1:2" x14ac:dyDescent="0.25">
      <c r="A18" s="1" t="s">
        <v>20</v>
      </c>
      <c r="B18" s="3">
        <v>140823.851</v>
      </c>
    </row>
    <row r="19" spans="1:2" x14ac:dyDescent="0.25">
      <c r="A19" s="1" t="s">
        <v>16</v>
      </c>
      <c r="B19" s="3">
        <v>26490.333200000001</v>
      </c>
    </row>
    <row r="20" spans="1:2" x14ac:dyDescent="0.25">
      <c r="A20" s="1" t="s">
        <v>17</v>
      </c>
      <c r="B20" s="3">
        <v>527130.03599999996</v>
      </c>
    </row>
    <row r="21" spans="1:2" x14ac:dyDescent="0.25">
      <c r="A21" s="1" t="s">
        <v>19</v>
      </c>
      <c r="B21" s="3">
        <v>381.57569999999998</v>
      </c>
    </row>
    <row r="22" spans="1:2" x14ac:dyDescent="0.25">
      <c r="A22" s="1" t="s">
        <v>10</v>
      </c>
      <c r="B22" s="3">
        <v>211.0018</v>
      </c>
    </row>
    <row r="23" spans="1:2" x14ac:dyDescent="0.25">
      <c r="A23" s="1" t="s">
        <v>11</v>
      </c>
      <c r="B23" s="3">
        <v>1198.1161999999999</v>
      </c>
    </row>
  </sheetData>
  <sortState xmlns:xlrd2="http://schemas.microsoft.com/office/spreadsheetml/2017/richdata2" ref="A2:B23">
    <sortCondition ref="A1"/>
  </sortState>
  <hyperlinks>
    <hyperlink ref="C2" r:id="rId1" xr:uid="{00000000-0004-0000-0100-000000000000}"/>
    <hyperlink ref="C3" r:id="rId2" xr:uid="{00000000-0004-0000-0100-000001000000}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5"/>
  <sheetViews>
    <sheetView workbookViewId="0">
      <selection activeCell="C1" sqref="C1:C4"/>
    </sheetView>
  </sheetViews>
  <sheetFormatPr defaultRowHeight="15" x14ac:dyDescent="0.25"/>
  <cols>
    <col min="1" max="1" width="17.85546875" bestFit="1" customWidth="1"/>
    <col min="2" max="2" width="13.85546875" bestFit="1" customWidth="1"/>
    <col min="3" max="3" width="32.140625" bestFit="1" customWidth="1"/>
  </cols>
  <sheetData>
    <row r="1" spans="1:3" x14ac:dyDescent="0.25">
      <c r="A1" s="1" t="s">
        <v>23</v>
      </c>
      <c r="B1" s="2" t="s">
        <v>0</v>
      </c>
      <c r="C1" s="51" t="s">
        <v>212</v>
      </c>
    </row>
    <row r="2" spans="1:3" x14ac:dyDescent="0.25">
      <c r="A2" s="1" t="s">
        <v>24</v>
      </c>
      <c r="B2" s="3">
        <v>72134.562300000005</v>
      </c>
      <c r="C2" s="52" t="s">
        <v>213</v>
      </c>
    </row>
    <row r="3" spans="1:3" x14ac:dyDescent="0.25">
      <c r="A3" s="1" t="s">
        <v>25</v>
      </c>
      <c r="B3" s="3">
        <v>1293986.81</v>
      </c>
      <c r="C3" s="52" t="s">
        <v>215</v>
      </c>
    </row>
    <row r="4" spans="1:3" x14ac:dyDescent="0.25">
      <c r="A4" s="1" t="s">
        <v>26</v>
      </c>
      <c r="B4" s="3">
        <v>493186.90899999999</v>
      </c>
      <c r="C4" s="52" t="s">
        <v>216</v>
      </c>
    </row>
    <row r="5" spans="1:3" x14ac:dyDescent="0.25">
      <c r="A5" s="1" t="s">
        <v>27</v>
      </c>
      <c r="B5" s="3">
        <v>183636.06</v>
      </c>
    </row>
  </sheetData>
  <hyperlinks>
    <hyperlink ref="C2" r:id="rId1" xr:uid="{00000000-0004-0000-0200-000000000000}"/>
    <hyperlink ref="C3" r:id="rId2" xr:uid="{00000000-0004-0000-0200-000001000000}"/>
    <hyperlink ref="C4" r:id="rId3" xr:uid="{00000000-0004-0000-0200-000002000000}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53"/>
  <sheetViews>
    <sheetView workbookViewId="0">
      <selection activeCell="C1" sqref="C1:C4"/>
    </sheetView>
  </sheetViews>
  <sheetFormatPr defaultRowHeight="15" x14ac:dyDescent="0.25"/>
  <cols>
    <col min="1" max="1" width="29.140625" style="1" bestFit="1" customWidth="1"/>
    <col min="2" max="2" width="15.85546875" style="2" bestFit="1" customWidth="1"/>
    <col min="3" max="3" width="33.85546875" customWidth="1"/>
  </cols>
  <sheetData>
    <row r="1" spans="1:3" x14ac:dyDescent="0.25">
      <c r="A1" s="1" t="s">
        <v>23</v>
      </c>
      <c r="B1" s="2" t="s">
        <v>0</v>
      </c>
      <c r="C1" s="51" t="s">
        <v>212</v>
      </c>
    </row>
    <row r="2" spans="1:3" x14ac:dyDescent="0.25">
      <c r="A2" s="1" t="s">
        <v>54</v>
      </c>
      <c r="B2" s="3">
        <v>154618.05499999999</v>
      </c>
      <c r="C2" s="52" t="s">
        <v>213</v>
      </c>
    </row>
    <row r="3" spans="1:3" x14ac:dyDescent="0.25">
      <c r="A3" s="1" t="s">
        <v>2</v>
      </c>
      <c r="B3" s="3">
        <v>276603.27399999998</v>
      </c>
      <c r="C3" s="52" t="s">
        <v>215</v>
      </c>
    </row>
    <row r="4" spans="1:3" x14ac:dyDescent="0.25">
      <c r="A4" s="1" t="s">
        <v>28</v>
      </c>
      <c r="B4" s="3">
        <v>2579641.06</v>
      </c>
      <c r="C4" s="52" t="s">
        <v>216</v>
      </c>
    </row>
    <row r="5" spans="1:3" x14ac:dyDescent="0.25">
      <c r="A5" s="1" t="s">
        <v>24</v>
      </c>
      <c r="B5" s="3">
        <v>132493547</v>
      </c>
    </row>
    <row r="6" spans="1:3" x14ac:dyDescent="0.25">
      <c r="A6" s="1" t="s">
        <v>44</v>
      </c>
      <c r="B6" s="3">
        <v>1036781.9</v>
      </c>
    </row>
    <row r="7" spans="1:3" x14ac:dyDescent="0.25">
      <c r="A7" s="1" t="s">
        <v>45</v>
      </c>
      <c r="B7" s="3">
        <v>734.76869999999997</v>
      </c>
    </row>
    <row r="8" spans="1:3" x14ac:dyDescent="0.25">
      <c r="A8" s="1" t="s">
        <v>29</v>
      </c>
      <c r="B8" s="3">
        <v>271810.04200000002</v>
      </c>
    </row>
    <row r="9" spans="1:3" x14ac:dyDescent="0.25">
      <c r="A9" s="1" t="s">
        <v>18</v>
      </c>
      <c r="B9" s="3">
        <v>11700.2881</v>
      </c>
    </row>
    <row r="10" spans="1:3" x14ac:dyDescent="0.25">
      <c r="A10" s="1" t="s">
        <v>30</v>
      </c>
      <c r="B10" s="3">
        <v>16326.345499999999</v>
      </c>
    </row>
    <row r="11" spans="1:3" x14ac:dyDescent="0.25">
      <c r="A11" s="1" t="s">
        <v>31</v>
      </c>
      <c r="B11" s="3">
        <v>62679.0389</v>
      </c>
    </row>
    <row r="12" spans="1:3" x14ac:dyDescent="0.25">
      <c r="A12" s="1" t="s">
        <v>32</v>
      </c>
      <c r="B12" s="3">
        <v>158214.96</v>
      </c>
    </row>
    <row r="13" spans="1:3" x14ac:dyDescent="0.25">
      <c r="A13" s="1" t="s">
        <v>33</v>
      </c>
      <c r="B13" s="3">
        <v>4281.8968999999997</v>
      </c>
    </row>
    <row r="14" spans="1:3" x14ac:dyDescent="0.25">
      <c r="A14" s="1" t="s">
        <v>55</v>
      </c>
      <c r="B14" s="3">
        <v>32.517499999999998</v>
      </c>
    </row>
    <row r="15" spans="1:3" x14ac:dyDescent="0.25">
      <c r="A15" s="1" t="s">
        <v>69</v>
      </c>
      <c r="B15" s="3">
        <v>219.44200000000001</v>
      </c>
    </row>
    <row r="16" spans="1:3" x14ac:dyDescent="0.25">
      <c r="A16" s="1" t="s">
        <v>34</v>
      </c>
      <c r="B16" s="3">
        <v>391932.82799999998</v>
      </c>
    </row>
    <row r="17" spans="1:2" x14ac:dyDescent="0.25">
      <c r="A17" s="1" t="s">
        <v>46</v>
      </c>
      <c r="B17" s="3">
        <v>25.848400000000002</v>
      </c>
    </row>
    <row r="18" spans="1:2" x14ac:dyDescent="0.25">
      <c r="A18" s="1" t="s">
        <v>6</v>
      </c>
      <c r="B18" s="3">
        <v>629016.62600000005</v>
      </c>
    </row>
    <row r="19" spans="1:2" x14ac:dyDescent="0.25">
      <c r="A19" s="1" t="s">
        <v>35</v>
      </c>
      <c r="B19" s="3">
        <v>291.53230000000002</v>
      </c>
    </row>
    <row r="20" spans="1:2" x14ac:dyDescent="0.25">
      <c r="A20" s="1" t="s">
        <v>56</v>
      </c>
      <c r="B20" s="3">
        <v>774.03210000000001</v>
      </c>
    </row>
    <row r="21" spans="1:2" x14ac:dyDescent="0.25">
      <c r="A21" s="1" t="s">
        <v>47</v>
      </c>
      <c r="B21" s="3">
        <v>19014.150900000001</v>
      </c>
    </row>
    <row r="22" spans="1:2" x14ac:dyDescent="0.25">
      <c r="A22" s="1" t="s">
        <v>27</v>
      </c>
      <c r="B22" s="3">
        <v>251416.08799999999</v>
      </c>
    </row>
    <row r="23" spans="1:2" x14ac:dyDescent="0.25">
      <c r="A23" s="1" t="s">
        <v>36</v>
      </c>
      <c r="B23" s="3">
        <v>138586.57800000001</v>
      </c>
    </row>
    <row r="24" spans="1:2" x14ac:dyDescent="0.25">
      <c r="A24" s="1" t="s">
        <v>26</v>
      </c>
      <c r="B24" s="3">
        <v>2940514.15</v>
      </c>
    </row>
    <row r="25" spans="1:2" x14ac:dyDescent="0.25">
      <c r="A25" s="1" t="s">
        <v>48</v>
      </c>
      <c r="B25" s="3">
        <v>20835.769100000001</v>
      </c>
    </row>
    <row r="26" spans="1:2" x14ac:dyDescent="0.25">
      <c r="A26" s="1" t="s">
        <v>60</v>
      </c>
      <c r="B26" s="3">
        <v>30897.407299999999</v>
      </c>
    </row>
    <row r="27" spans="1:2" x14ac:dyDescent="0.25">
      <c r="A27" s="1" t="s">
        <v>9</v>
      </c>
      <c r="B27" s="3">
        <v>8816.6034</v>
      </c>
    </row>
    <row r="28" spans="1:2" x14ac:dyDescent="0.25">
      <c r="A28" s="1" t="s">
        <v>37</v>
      </c>
      <c r="B28" s="3">
        <v>56375.536099999998</v>
      </c>
    </row>
    <row r="29" spans="1:2" x14ac:dyDescent="0.25">
      <c r="A29" s="1" t="s">
        <v>49</v>
      </c>
      <c r="B29" s="3">
        <v>151575.198</v>
      </c>
    </row>
    <row r="30" spans="1:2" x14ac:dyDescent="0.25">
      <c r="A30" s="1" t="s">
        <v>38</v>
      </c>
      <c r="B30" s="3">
        <v>213344.18400000001</v>
      </c>
    </row>
    <row r="31" spans="1:2" x14ac:dyDescent="0.25">
      <c r="A31" s="1" t="s">
        <v>20</v>
      </c>
      <c r="B31" s="3">
        <v>1414472.27</v>
      </c>
    </row>
    <row r="32" spans="1:2" x14ac:dyDescent="0.25">
      <c r="A32" s="1" t="s">
        <v>17</v>
      </c>
      <c r="B32" s="3">
        <v>3441774.88</v>
      </c>
    </row>
    <row r="33" spans="1:2" x14ac:dyDescent="0.25">
      <c r="A33" s="1" t="s">
        <v>61</v>
      </c>
      <c r="B33" s="3">
        <v>1182824.57</v>
      </c>
    </row>
    <row r="34" spans="1:2" x14ac:dyDescent="0.25">
      <c r="A34" s="1" t="s">
        <v>50</v>
      </c>
      <c r="B34" s="3">
        <v>669.572</v>
      </c>
    </row>
    <row r="35" spans="1:2" x14ac:dyDescent="0.25">
      <c r="A35" s="1" t="s">
        <v>39</v>
      </c>
      <c r="B35" s="3">
        <v>100111.77</v>
      </c>
    </row>
    <row r="36" spans="1:2" x14ac:dyDescent="0.25">
      <c r="A36" s="1" t="s">
        <v>40</v>
      </c>
      <c r="B36" s="3">
        <v>260398.55</v>
      </c>
    </row>
    <row r="37" spans="1:2" x14ac:dyDescent="0.25">
      <c r="A37" s="1" t="s">
        <v>41</v>
      </c>
      <c r="B37" s="3">
        <v>19142.125400000001</v>
      </c>
    </row>
    <row r="38" spans="1:2" x14ac:dyDescent="0.25">
      <c r="A38" s="1" t="s">
        <v>42</v>
      </c>
      <c r="B38" s="3">
        <v>129265.417</v>
      </c>
    </row>
    <row r="39" spans="1:2" x14ac:dyDescent="0.25">
      <c r="A39" s="1" t="s">
        <v>62</v>
      </c>
      <c r="B39" s="3">
        <v>1300.7481</v>
      </c>
    </row>
    <row r="40" spans="1:2" x14ac:dyDescent="0.25">
      <c r="A40" s="1" t="s">
        <v>51</v>
      </c>
      <c r="B40" s="3">
        <v>401.78530000000001</v>
      </c>
    </row>
    <row r="41" spans="1:2" x14ac:dyDescent="0.25">
      <c r="A41" s="1" t="s">
        <v>52</v>
      </c>
      <c r="B41" s="3">
        <v>38660.486700000001</v>
      </c>
    </row>
    <row r="42" spans="1:2" x14ac:dyDescent="0.25">
      <c r="A42" s="1" t="s">
        <v>43</v>
      </c>
      <c r="B42" s="3">
        <v>1566.162</v>
      </c>
    </row>
    <row r="43" spans="1:2" x14ac:dyDescent="0.25">
      <c r="A43" s="1" t="s">
        <v>63</v>
      </c>
      <c r="B43" s="3">
        <v>43400.105100000001</v>
      </c>
    </row>
    <row r="44" spans="1:2" x14ac:dyDescent="0.25">
      <c r="A44" s="1" t="s">
        <v>57</v>
      </c>
      <c r="B44" s="3">
        <v>1338.5863999999999</v>
      </c>
    </row>
    <row r="45" spans="1:2" x14ac:dyDescent="0.25">
      <c r="A45" s="1" t="s">
        <v>65</v>
      </c>
      <c r="B45" s="3">
        <v>4534418.05</v>
      </c>
    </row>
    <row r="46" spans="1:2" x14ac:dyDescent="0.25">
      <c r="A46" s="1" t="s">
        <v>58</v>
      </c>
      <c r="B46" s="3">
        <v>25260.382099999999</v>
      </c>
    </row>
    <row r="47" spans="1:2" x14ac:dyDescent="0.25">
      <c r="A47" s="1" t="s">
        <v>64</v>
      </c>
      <c r="B47" s="3">
        <v>4818299.97</v>
      </c>
    </row>
    <row r="48" spans="1:2" x14ac:dyDescent="0.25">
      <c r="A48" s="1" t="s">
        <v>66</v>
      </c>
      <c r="B48" s="3">
        <v>1872.0446999999999</v>
      </c>
    </row>
    <row r="49" spans="1:2" x14ac:dyDescent="0.25">
      <c r="A49" s="1" t="s">
        <v>59</v>
      </c>
      <c r="B49" s="3">
        <v>775.61580000000004</v>
      </c>
    </row>
    <row r="50" spans="1:2" x14ac:dyDescent="0.25">
      <c r="A50" s="1" t="s">
        <v>67</v>
      </c>
      <c r="B50" s="3">
        <v>10301.648800000001</v>
      </c>
    </row>
    <row r="51" spans="1:2" x14ac:dyDescent="0.25">
      <c r="A51" s="1" t="s">
        <v>53</v>
      </c>
      <c r="B51" s="3">
        <v>94278.021800000002</v>
      </c>
    </row>
    <row r="52" spans="1:2" x14ac:dyDescent="0.25">
      <c r="A52" s="1" t="s">
        <v>11</v>
      </c>
      <c r="B52" s="3">
        <v>2027.7476999999999</v>
      </c>
    </row>
    <row r="53" spans="1:2" x14ac:dyDescent="0.25">
      <c r="A53" s="1" t="s">
        <v>68</v>
      </c>
      <c r="B53" s="3">
        <v>13865.4709</v>
      </c>
    </row>
  </sheetData>
  <sortState xmlns:xlrd2="http://schemas.microsoft.com/office/spreadsheetml/2017/richdata2" ref="A2:B53">
    <sortCondition ref="A1"/>
  </sortState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79"/>
  <sheetViews>
    <sheetView workbookViewId="0">
      <selection activeCell="C1" sqref="C1:C4"/>
    </sheetView>
  </sheetViews>
  <sheetFormatPr defaultRowHeight="15" x14ac:dyDescent="0.25"/>
  <cols>
    <col min="1" max="1" width="36.7109375" bestFit="1" customWidth="1"/>
    <col min="2" max="2" width="19.42578125" bestFit="1" customWidth="1"/>
    <col min="3" max="3" width="29" bestFit="1" customWidth="1"/>
  </cols>
  <sheetData>
    <row r="1" spans="1:3" ht="15.75" x14ac:dyDescent="0.25">
      <c r="A1" s="4" t="s">
        <v>23</v>
      </c>
      <c r="B1" s="5" t="s">
        <v>151</v>
      </c>
      <c r="C1" s="51" t="s">
        <v>212</v>
      </c>
    </row>
    <row r="2" spans="1:3" ht="15.75" x14ac:dyDescent="0.25">
      <c r="A2" s="6" t="s">
        <v>108</v>
      </c>
      <c r="B2" s="7">
        <v>408564.98100000003</v>
      </c>
      <c r="C2" s="52" t="s">
        <v>213</v>
      </c>
    </row>
    <row r="3" spans="1:3" ht="15.75" x14ac:dyDescent="0.25">
      <c r="A3" s="6" t="s">
        <v>54</v>
      </c>
      <c r="B3" s="7">
        <v>153.0333</v>
      </c>
      <c r="C3" s="52" t="s">
        <v>215</v>
      </c>
    </row>
    <row r="4" spans="1:3" ht="15.75" x14ac:dyDescent="0.25">
      <c r="A4" s="6" t="s">
        <v>2</v>
      </c>
      <c r="B4" s="7">
        <v>841410.02099999995</v>
      </c>
      <c r="C4" s="52" t="s">
        <v>216</v>
      </c>
    </row>
    <row r="5" spans="1:3" ht="15.75" x14ac:dyDescent="0.25">
      <c r="A5" s="6" t="s">
        <v>28</v>
      </c>
      <c r="B5" s="7">
        <v>2229187.7400000002</v>
      </c>
    </row>
    <row r="6" spans="1:3" ht="15.75" x14ac:dyDescent="0.25">
      <c r="A6" s="6" t="s">
        <v>24</v>
      </c>
      <c r="B6" s="7">
        <v>2903234.88</v>
      </c>
    </row>
    <row r="7" spans="1:3" ht="15.75" x14ac:dyDescent="0.25">
      <c r="A7" s="6" t="s">
        <v>109</v>
      </c>
      <c r="B7" s="7">
        <v>719637.40300000005</v>
      </c>
    </row>
    <row r="8" spans="1:3" ht="15.75" x14ac:dyDescent="0.25">
      <c r="A8" s="6" t="s">
        <v>3</v>
      </c>
      <c r="B8" s="7">
        <v>2076.3076000000001</v>
      </c>
    </row>
    <row r="9" spans="1:3" ht="15.75" x14ac:dyDescent="0.25">
      <c r="A9" s="6" t="s">
        <v>117</v>
      </c>
      <c r="B9" s="7">
        <v>40678.8226</v>
      </c>
    </row>
    <row r="10" spans="1:3" ht="15.75" x14ac:dyDescent="0.25">
      <c r="A10" s="6" t="s">
        <v>29</v>
      </c>
      <c r="B10" s="7">
        <v>357179.27799999999</v>
      </c>
    </row>
    <row r="11" spans="1:3" ht="15.75" x14ac:dyDescent="0.25">
      <c r="A11" s="6" t="s">
        <v>4</v>
      </c>
      <c r="B11" s="7">
        <v>49.177900000000001</v>
      </c>
    </row>
    <row r="12" spans="1:3" ht="15.75" x14ac:dyDescent="0.25">
      <c r="A12" s="6" t="s">
        <v>18</v>
      </c>
      <c r="B12" s="7">
        <v>56569.558499999999</v>
      </c>
    </row>
    <row r="13" spans="1:3" ht="15.75" x14ac:dyDescent="0.25">
      <c r="A13" s="6" t="s">
        <v>71</v>
      </c>
      <c r="B13" s="7">
        <v>97.763599999999997</v>
      </c>
    </row>
    <row r="14" spans="1:3" ht="15.75" x14ac:dyDescent="0.25">
      <c r="A14" s="6" t="s">
        <v>22</v>
      </c>
      <c r="B14" s="7">
        <v>4918.8851000000004</v>
      </c>
    </row>
    <row r="15" spans="1:3" ht="15.75" x14ac:dyDescent="0.25">
      <c r="A15" s="6" t="s">
        <v>72</v>
      </c>
      <c r="B15" s="7">
        <v>265086.96299999999</v>
      </c>
    </row>
    <row r="16" spans="1:3" ht="15.75" x14ac:dyDescent="0.25">
      <c r="A16" s="6" t="s">
        <v>134</v>
      </c>
      <c r="B16" s="7">
        <v>27120.2369</v>
      </c>
    </row>
    <row r="17" spans="1:2" ht="15.75" x14ac:dyDescent="0.25">
      <c r="A17" s="6" t="s">
        <v>75</v>
      </c>
      <c r="B17" s="7">
        <v>19145.5003</v>
      </c>
    </row>
    <row r="18" spans="1:2" ht="15.75" x14ac:dyDescent="0.25">
      <c r="A18" s="6" t="s">
        <v>76</v>
      </c>
      <c r="B18" s="7">
        <v>799949.74600000004</v>
      </c>
    </row>
    <row r="19" spans="1:2" ht="15.75" x14ac:dyDescent="0.25">
      <c r="A19" s="6" t="s">
        <v>5</v>
      </c>
      <c r="B19" s="7">
        <v>270772.10100000002</v>
      </c>
    </row>
    <row r="20" spans="1:2" ht="15.75" x14ac:dyDescent="0.25">
      <c r="A20" s="6" t="s">
        <v>55</v>
      </c>
      <c r="B20" s="7">
        <v>362.07130000000001</v>
      </c>
    </row>
    <row r="21" spans="1:2" ht="15.75" x14ac:dyDescent="0.25">
      <c r="A21" s="6" t="s">
        <v>78</v>
      </c>
      <c r="B21" s="7">
        <v>1004786.6</v>
      </c>
    </row>
    <row r="22" spans="1:2" ht="15.75" x14ac:dyDescent="0.25">
      <c r="A22" s="6" t="s">
        <v>69</v>
      </c>
      <c r="B22" s="7">
        <v>339501.364</v>
      </c>
    </row>
    <row r="23" spans="1:2" ht="15.75" x14ac:dyDescent="0.25">
      <c r="A23" s="6" t="s">
        <v>79</v>
      </c>
      <c r="B23" s="7">
        <v>22793.216899999999</v>
      </c>
    </row>
    <row r="24" spans="1:2" ht="15.75" x14ac:dyDescent="0.25">
      <c r="A24" s="6" t="s">
        <v>80</v>
      </c>
      <c r="B24" s="7">
        <v>1004786.6</v>
      </c>
    </row>
    <row r="25" spans="1:2" ht="15.75" x14ac:dyDescent="0.25">
      <c r="A25" s="6" t="s">
        <v>82</v>
      </c>
      <c r="B25" s="7">
        <v>339501.364</v>
      </c>
    </row>
    <row r="26" spans="1:2" ht="15.75" x14ac:dyDescent="0.25">
      <c r="A26" s="6" t="s">
        <v>136</v>
      </c>
      <c r="B26" s="7">
        <v>22793.216899999999</v>
      </c>
    </row>
    <row r="27" spans="1:2" ht="15.75" x14ac:dyDescent="0.25">
      <c r="A27" s="6" t="s">
        <v>6</v>
      </c>
      <c r="B27" s="7">
        <v>515999.11900000001</v>
      </c>
    </row>
    <row r="28" spans="1:2" ht="15.75" x14ac:dyDescent="0.25">
      <c r="A28" s="6" t="s">
        <v>129</v>
      </c>
      <c r="B28" s="7">
        <v>50641.796499999997</v>
      </c>
    </row>
    <row r="29" spans="1:2" ht="15.75" x14ac:dyDescent="0.25">
      <c r="A29" s="6" t="s">
        <v>15</v>
      </c>
      <c r="B29" s="7">
        <v>174047.15</v>
      </c>
    </row>
    <row r="30" spans="1:2" ht="15.75" x14ac:dyDescent="0.25">
      <c r="A30" s="6" t="s">
        <v>137</v>
      </c>
      <c r="B30" s="7">
        <v>3.9483000000000001</v>
      </c>
    </row>
    <row r="31" spans="1:2" ht="15.75" x14ac:dyDescent="0.25">
      <c r="A31" s="6" t="s">
        <v>47</v>
      </c>
      <c r="B31" s="7">
        <v>218.82810000000001</v>
      </c>
    </row>
    <row r="32" spans="1:2" ht="15.75" x14ac:dyDescent="0.25">
      <c r="A32" s="6" t="s">
        <v>27</v>
      </c>
      <c r="B32" s="7">
        <v>2591162.04</v>
      </c>
    </row>
    <row r="33" spans="1:2" ht="15.75" x14ac:dyDescent="0.25">
      <c r="A33" s="6" t="s">
        <v>36</v>
      </c>
      <c r="B33" s="7">
        <v>9613.1762999999992</v>
      </c>
    </row>
    <row r="34" spans="1:2" ht="15.75" x14ac:dyDescent="0.25">
      <c r="A34" s="6" t="s">
        <v>26</v>
      </c>
      <c r="B34" s="7">
        <v>1120107.26</v>
      </c>
    </row>
    <row r="35" spans="1:2" ht="15.75" x14ac:dyDescent="0.25">
      <c r="A35" s="6" t="s">
        <v>111</v>
      </c>
      <c r="B35" s="7">
        <v>37293.206700000002</v>
      </c>
    </row>
    <row r="36" spans="1:2" ht="15.75" x14ac:dyDescent="0.25">
      <c r="A36" s="6" t="s">
        <v>86</v>
      </c>
      <c r="B36" s="7">
        <v>12345.6787</v>
      </c>
    </row>
    <row r="37" spans="1:2" ht="15.75" x14ac:dyDescent="0.25">
      <c r="A37" s="6" t="s">
        <v>119</v>
      </c>
      <c r="B37" s="7">
        <v>9616.8768</v>
      </c>
    </row>
    <row r="38" spans="1:2" ht="15.75" x14ac:dyDescent="0.25">
      <c r="A38" s="6" t="s">
        <v>48</v>
      </c>
      <c r="B38" s="7">
        <v>301724.95299999998</v>
      </c>
    </row>
    <row r="39" spans="1:2" ht="15.75" x14ac:dyDescent="0.25">
      <c r="A39" s="6" t="s">
        <v>120</v>
      </c>
      <c r="B39" s="7">
        <v>26145.624599999999</v>
      </c>
    </row>
    <row r="40" spans="1:2" ht="15.75" x14ac:dyDescent="0.25">
      <c r="A40" s="6" t="s">
        <v>87</v>
      </c>
      <c r="B40" s="7">
        <v>16779.788799999998</v>
      </c>
    </row>
    <row r="41" spans="1:2" ht="15.75" x14ac:dyDescent="0.25">
      <c r="A41" s="6" t="s">
        <v>88</v>
      </c>
      <c r="B41" s="7">
        <v>7.3033000000000001</v>
      </c>
    </row>
    <row r="42" spans="1:2" ht="15.75" x14ac:dyDescent="0.25">
      <c r="A42" s="6" t="s">
        <v>21</v>
      </c>
      <c r="B42" s="7">
        <v>214787.495</v>
      </c>
    </row>
    <row r="43" spans="1:2" ht="15.75" x14ac:dyDescent="0.25">
      <c r="A43" s="6" t="s">
        <v>9</v>
      </c>
      <c r="B43" s="7">
        <v>110.07989999999999</v>
      </c>
    </row>
    <row r="44" spans="1:2" ht="15.75" x14ac:dyDescent="0.25">
      <c r="A44" s="6" t="s">
        <v>37</v>
      </c>
      <c r="B44" s="7">
        <v>834582.45499999996</v>
      </c>
    </row>
    <row r="45" spans="1:2" ht="15.75" x14ac:dyDescent="0.25">
      <c r="A45" s="6" t="s">
        <v>112</v>
      </c>
      <c r="B45" s="7">
        <v>342990.739</v>
      </c>
    </row>
    <row r="46" spans="1:2" ht="15.75" x14ac:dyDescent="0.25">
      <c r="A46" s="6" t="s">
        <v>89</v>
      </c>
      <c r="B46" s="7">
        <v>24539.130799999999</v>
      </c>
    </row>
    <row r="47" spans="1:2" ht="15.75" x14ac:dyDescent="0.25">
      <c r="A47" s="6" t="s">
        <v>25</v>
      </c>
      <c r="B47" s="7">
        <v>1272314.22</v>
      </c>
    </row>
    <row r="48" spans="1:2" ht="15.75" x14ac:dyDescent="0.25">
      <c r="A48" s="6" t="s">
        <v>38</v>
      </c>
      <c r="B48" s="7">
        <v>102874.298</v>
      </c>
    </row>
    <row r="49" spans="1:2" ht="15.75" x14ac:dyDescent="0.25">
      <c r="A49" s="6" t="s">
        <v>20</v>
      </c>
      <c r="B49" s="7">
        <v>486781.61200000002</v>
      </c>
    </row>
    <row r="50" spans="1:2" ht="15.75" x14ac:dyDescent="0.25">
      <c r="A50" s="6" t="s">
        <v>16</v>
      </c>
      <c r="B50" s="7">
        <v>87745.433499999999</v>
      </c>
    </row>
    <row r="51" spans="1:2" ht="15.75" x14ac:dyDescent="0.25">
      <c r="A51" s="6" t="s">
        <v>17</v>
      </c>
      <c r="B51" s="7">
        <v>3209959.03</v>
      </c>
    </row>
    <row r="52" spans="1:2" ht="15.75" x14ac:dyDescent="0.25">
      <c r="A52" s="6" t="s">
        <v>113</v>
      </c>
      <c r="B52" s="7">
        <v>35.670499999999997</v>
      </c>
    </row>
    <row r="53" spans="1:2" ht="15.75" x14ac:dyDescent="0.25">
      <c r="A53" s="6" t="s">
        <v>40</v>
      </c>
      <c r="B53" s="7">
        <v>23146.163</v>
      </c>
    </row>
    <row r="54" spans="1:2" ht="15.75" x14ac:dyDescent="0.25">
      <c r="A54" s="6" t="s">
        <v>42</v>
      </c>
      <c r="B54" s="7">
        <v>21011.533500000001</v>
      </c>
    </row>
    <row r="55" spans="1:2" ht="15.75" x14ac:dyDescent="0.25">
      <c r="A55" s="6" t="s">
        <v>92</v>
      </c>
      <c r="B55" s="7">
        <v>303581.522</v>
      </c>
    </row>
    <row r="56" spans="1:2" ht="15.75" x14ac:dyDescent="0.25">
      <c r="A56" s="6" t="s">
        <v>93</v>
      </c>
      <c r="B56" s="7">
        <v>193051.16500000001</v>
      </c>
    </row>
    <row r="57" spans="1:2" ht="15.75" x14ac:dyDescent="0.25">
      <c r="A57" s="6" t="s">
        <v>94</v>
      </c>
      <c r="B57" s="7">
        <v>1323196.8700000001</v>
      </c>
    </row>
    <row r="58" spans="1:2" ht="15.75" x14ac:dyDescent="0.25">
      <c r="A58" s="6" t="s">
        <v>95</v>
      </c>
      <c r="B58" s="7">
        <v>213227.49600000001</v>
      </c>
    </row>
    <row r="59" spans="1:2" ht="15.75" x14ac:dyDescent="0.25">
      <c r="A59" s="6" t="s">
        <v>97</v>
      </c>
      <c r="B59" s="7">
        <v>210.86410000000001</v>
      </c>
    </row>
    <row r="60" spans="1:2" ht="15.75" x14ac:dyDescent="0.25">
      <c r="A60" s="6" t="s">
        <v>142</v>
      </c>
      <c r="B60" s="7">
        <v>187623.30100000001</v>
      </c>
    </row>
    <row r="61" spans="1:2" ht="15.75" x14ac:dyDescent="0.25">
      <c r="A61" s="6" t="s">
        <v>143</v>
      </c>
      <c r="B61" s="7">
        <v>53.6997</v>
      </c>
    </row>
    <row r="62" spans="1:2" ht="15.75" x14ac:dyDescent="0.25">
      <c r="A62" s="6" t="s">
        <v>99</v>
      </c>
      <c r="B62" s="7">
        <v>76329.749599999996</v>
      </c>
    </row>
    <row r="63" spans="1:2" ht="15.75" x14ac:dyDescent="0.25">
      <c r="A63" s="6" t="s">
        <v>100</v>
      </c>
      <c r="B63" s="7">
        <v>111911.63400000001</v>
      </c>
    </row>
    <row r="64" spans="1:2" ht="15.75" x14ac:dyDescent="0.25">
      <c r="A64" s="6" t="s">
        <v>63</v>
      </c>
      <c r="B64" s="7">
        <v>487376.01299999998</v>
      </c>
    </row>
    <row r="65" spans="1:2" ht="15.75" x14ac:dyDescent="0.25">
      <c r="A65" s="6" t="s">
        <v>132</v>
      </c>
      <c r="B65" s="7">
        <v>2365.8921</v>
      </c>
    </row>
    <row r="66" spans="1:2" ht="15.75" x14ac:dyDescent="0.25">
      <c r="A66" s="6" t="s">
        <v>147</v>
      </c>
      <c r="B66" s="7">
        <v>23.915700000000001</v>
      </c>
    </row>
    <row r="67" spans="1:2" ht="15.75" x14ac:dyDescent="0.25">
      <c r="A67" s="6" t="s">
        <v>121</v>
      </c>
      <c r="B67" s="7">
        <v>18090.292600000001</v>
      </c>
    </row>
    <row r="68" spans="1:2" ht="15.75" x14ac:dyDescent="0.25">
      <c r="A68" s="6" t="s">
        <v>133</v>
      </c>
      <c r="B68" s="7">
        <v>1104974.98</v>
      </c>
    </row>
    <row r="69" spans="1:2" ht="15.75" x14ac:dyDescent="0.25">
      <c r="A69" s="6" t="s">
        <v>58</v>
      </c>
      <c r="B69" s="7">
        <v>27840.296600000001</v>
      </c>
    </row>
    <row r="70" spans="1:2" ht="15.75" x14ac:dyDescent="0.25">
      <c r="A70" s="6" t="s">
        <v>124</v>
      </c>
      <c r="B70" s="7">
        <v>2782.8074999999999</v>
      </c>
    </row>
    <row r="71" spans="1:2" ht="15.75" x14ac:dyDescent="0.25">
      <c r="A71" s="6" t="s">
        <v>125</v>
      </c>
      <c r="B71" s="7">
        <v>14.335900000000001</v>
      </c>
    </row>
    <row r="72" spans="1:2" ht="15.75" x14ac:dyDescent="0.25">
      <c r="A72" s="6" t="s">
        <v>127</v>
      </c>
      <c r="B72" s="7">
        <v>158878.87599999999</v>
      </c>
    </row>
    <row r="73" spans="1:2" ht="15.75" x14ac:dyDescent="0.25">
      <c r="A73" s="6" t="s">
        <v>103</v>
      </c>
      <c r="B73" s="7">
        <v>291855.77100000001</v>
      </c>
    </row>
    <row r="74" spans="1:2" ht="15.75" x14ac:dyDescent="0.25">
      <c r="A74" s="6" t="s">
        <v>105</v>
      </c>
      <c r="B74" s="7">
        <v>54199.2261</v>
      </c>
    </row>
    <row r="75" spans="1:2" ht="15.75" x14ac:dyDescent="0.25">
      <c r="A75" s="6" t="s">
        <v>10</v>
      </c>
      <c r="B75" s="7">
        <v>27001.784299999999</v>
      </c>
    </row>
    <row r="76" spans="1:2" ht="15.75" x14ac:dyDescent="0.25">
      <c r="A76" s="6" t="s">
        <v>128</v>
      </c>
      <c r="B76" s="7">
        <v>557996.49300000002</v>
      </c>
    </row>
    <row r="77" spans="1:2" ht="15.75" x14ac:dyDescent="0.25">
      <c r="A77" s="6" t="s">
        <v>67</v>
      </c>
      <c r="B77" s="7">
        <v>66660.7114</v>
      </c>
    </row>
    <row r="78" spans="1:2" ht="15.75" x14ac:dyDescent="0.25">
      <c r="A78" s="6" t="s">
        <v>106</v>
      </c>
      <c r="B78" s="7">
        <v>78.170100000000005</v>
      </c>
    </row>
    <row r="79" spans="1:2" ht="15.75" x14ac:dyDescent="0.25">
      <c r="A79" s="6" t="s">
        <v>11</v>
      </c>
      <c r="B79" s="7">
        <v>45738.093099999998</v>
      </c>
    </row>
  </sheetData>
  <hyperlinks>
    <hyperlink ref="C2" r:id="rId1" xr:uid="{00000000-0004-0000-0400-000000000000}"/>
    <hyperlink ref="C3" r:id="rId2" xr:uid="{00000000-0004-0000-0400-000001000000}"/>
    <hyperlink ref="C4" r:id="rId3" xr:uid="{00000000-0004-0000-0400-000002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C21"/>
  <sheetViews>
    <sheetView workbookViewId="0">
      <selection activeCell="C1" sqref="C1:C4"/>
    </sheetView>
  </sheetViews>
  <sheetFormatPr defaultRowHeight="15" x14ac:dyDescent="0.25"/>
  <cols>
    <col min="1" max="1" width="36.7109375" bestFit="1" customWidth="1"/>
    <col min="2" max="2" width="20.140625" bestFit="1" customWidth="1"/>
    <col min="3" max="3" width="32.7109375" customWidth="1"/>
  </cols>
  <sheetData>
    <row r="1" spans="1:3" ht="15.75" x14ac:dyDescent="0.25">
      <c r="A1" s="4" t="s">
        <v>23</v>
      </c>
      <c r="B1" s="5" t="s">
        <v>152</v>
      </c>
      <c r="C1" s="51" t="s">
        <v>212</v>
      </c>
    </row>
    <row r="2" spans="1:3" ht="15.75" x14ac:dyDescent="0.25">
      <c r="A2" s="6" t="s">
        <v>108</v>
      </c>
      <c r="B2" s="7">
        <v>69065.471300000005</v>
      </c>
      <c r="C2" s="52" t="s">
        <v>213</v>
      </c>
    </row>
    <row r="3" spans="1:3" ht="15.75" x14ac:dyDescent="0.25">
      <c r="A3" s="6" t="s">
        <v>2</v>
      </c>
      <c r="B3" s="7">
        <v>598328.42299999995</v>
      </c>
      <c r="C3" s="52" t="s">
        <v>215</v>
      </c>
    </row>
    <row r="4" spans="1:3" ht="15.75" x14ac:dyDescent="0.25">
      <c r="A4" s="6" t="s">
        <v>28</v>
      </c>
      <c r="B4" s="7">
        <v>1362983.71</v>
      </c>
      <c r="C4" s="52" t="s">
        <v>216</v>
      </c>
    </row>
    <row r="5" spans="1:3" ht="15.75" x14ac:dyDescent="0.25">
      <c r="A5" s="6" t="s">
        <v>24</v>
      </c>
      <c r="B5" s="7">
        <v>3602424.12</v>
      </c>
    </row>
    <row r="6" spans="1:3" ht="15.75" x14ac:dyDescent="0.25">
      <c r="A6" s="6" t="s">
        <v>3</v>
      </c>
      <c r="B6" s="7">
        <v>24.0093</v>
      </c>
    </row>
    <row r="7" spans="1:3" ht="15.75" x14ac:dyDescent="0.25">
      <c r="A7" s="6" t="s">
        <v>29</v>
      </c>
      <c r="B7" s="7">
        <v>245996.45300000001</v>
      </c>
    </row>
    <row r="8" spans="1:3" ht="15.75" x14ac:dyDescent="0.25">
      <c r="A8" s="6" t="s">
        <v>22</v>
      </c>
      <c r="B8" s="7">
        <v>1559.2702999999999</v>
      </c>
    </row>
    <row r="9" spans="1:3" ht="15.75" x14ac:dyDescent="0.25">
      <c r="A9" s="6" t="s">
        <v>27</v>
      </c>
      <c r="B9" s="7">
        <v>1719603.07</v>
      </c>
    </row>
    <row r="10" spans="1:3" ht="15.75" x14ac:dyDescent="0.25">
      <c r="A10" s="6" t="s">
        <v>26</v>
      </c>
      <c r="B10" s="7">
        <v>74.998999999999995</v>
      </c>
    </row>
    <row r="11" spans="1:3" ht="15.75" x14ac:dyDescent="0.25">
      <c r="A11" s="6" t="s">
        <v>85</v>
      </c>
      <c r="B11" s="7">
        <v>431.52949999999998</v>
      </c>
    </row>
    <row r="12" spans="1:3" ht="15.75" x14ac:dyDescent="0.25">
      <c r="A12" s="6" t="s">
        <v>48</v>
      </c>
      <c r="B12" s="7">
        <v>95563.049100000004</v>
      </c>
    </row>
    <row r="13" spans="1:3" ht="15.75" x14ac:dyDescent="0.25">
      <c r="A13" s="6" t="s">
        <v>88</v>
      </c>
      <c r="B13" s="7">
        <v>8.8480000000000008</v>
      </c>
    </row>
    <row r="14" spans="1:3" ht="15.75" x14ac:dyDescent="0.25">
      <c r="A14" s="6" t="s">
        <v>37</v>
      </c>
      <c r="B14" s="7">
        <v>226578.57800000001</v>
      </c>
    </row>
    <row r="15" spans="1:3" ht="15.75" x14ac:dyDescent="0.25">
      <c r="A15" s="6" t="s">
        <v>25</v>
      </c>
      <c r="B15" s="7">
        <v>158804.46</v>
      </c>
    </row>
    <row r="16" spans="1:3" ht="15.75" x14ac:dyDescent="0.25">
      <c r="A16" s="6" t="s">
        <v>20</v>
      </c>
      <c r="B16" s="7">
        <v>331349.35399999999</v>
      </c>
    </row>
    <row r="17" spans="1:2" ht="15.75" x14ac:dyDescent="0.25">
      <c r="A17" s="6" t="s">
        <v>17</v>
      </c>
      <c r="B17" s="7">
        <v>3843302.4</v>
      </c>
    </row>
    <row r="18" spans="1:2" ht="15.75" x14ac:dyDescent="0.25">
      <c r="A18" s="6" t="s">
        <v>39</v>
      </c>
      <c r="B18" s="7">
        <v>459.07389999999998</v>
      </c>
    </row>
    <row r="19" spans="1:2" ht="15.75" x14ac:dyDescent="0.25">
      <c r="A19" s="6" t="s">
        <v>133</v>
      </c>
      <c r="B19" s="7">
        <v>470814.951</v>
      </c>
    </row>
    <row r="20" spans="1:2" ht="15.75" x14ac:dyDescent="0.25">
      <c r="A20" s="6" t="s">
        <v>58</v>
      </c>
      <c r="B20" s="7">
        <v>24701.649300000001</v>
      </c>
    </row>
    <row r="21" spans="1:2" ht="15.75" x14ac:dyDescent="0.25">
      <c r="A21" s="6" t="s">
        <v>128</v>
      </c>
      <c r="B21" s="7">
        <v>252422.89199999999</v>
      </c>
    </row>
  </sheetData>
  <hyperlinks>
    <hyperlink ref="C2" r:id="rId1" xr:uid="{00000000-0004-0000-0500-000000000000}"/>
    <hyperlink ref="C3" r:id="rId2" xr:uid="{00000000-0004-0000-0500-000001000000}"/>
    <hyperlink ref="C4" r:id="rId3" xr:uid="{00000000-0004-0000-0500-000002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32"/>
  <sheetViews>
    <sheetView workbookViewId="0">
      <selection activeCell="C1" sqref="C1:C3"/>
    </sheetView>
  </sheetViews>
  <sheetFormatPr defaultRowHeight="15" x14ac:dyDescent="0.25"/>
  <cols>
    <col min="1" max="1" width="21.140625" bestFit="1" customWidth="1"/>
    <col min="2" max="2" width="15.85546875" customWidth="1"/>
    <col min="3" max="3" width="40.140625" bestFit="1" customWidth="1"/>
  </cols>
  <sheetData>
    <row r="1" spans="1:3" x14ac:dyDescent="0.25">
      <c r="A1" s="35" t="s">
        <v>163</v>
      </c>
      <c r="B1" s="36" t="s">
        <v>164</v>
      </c>
      <c r="C1" s="51" t="s">
        <v>212</v>
      </c>
    </row>
    <row r="2" spans="1:3" x14ac:dyDescent="0.25">
      <c r="A2" s="37" t="s">
        <v>165</v>
      </c>
      <c r="B2" s="38">
        <v>0.58022340329699995</v>
      </c>
      <c r="C2" s="52" t="s">
        <v>213</v>
      </c>
    </row>
    <row r="3" spans="1:3" x14ac:dyDescent="0.25">
      <c r="A3" s="37" t="s">
        <v>24</v>
      </c>
      <c r="B3" s="38">
        <v>10165.030976004789</v>
      </c>
      <c r="C3" s="52" t="s">
        <v>214</v>
      </c>
    </row>
    <row r="4" spans="1:3" x14ac:dyDescent="0.25">
      <c r="A4" s="37" t="s">
        <v>166</v>
      </c>
      <c r="B4" s="38">
        <v>11.761269153100001</v>
      </c>
    </row>
    <row r="5" spans="1:3" x14ac:dyDescent="0.25">
      <c r="A5" s="37" t="s">
        <v>29</v>
      </c>
      <c r="B5" s="38">
        <v>33.852138082000003</v>
      </c>
    </row>
    <row r="6" spans="1:3" x14ac:dyDescent="0.25">
      <c r="A6" s="37" t="s">
        <v>167</v>
      </c>
      <c r="B6" s="38">
        <v>45.376251169600003</v>
      </c>
    </row>
    <row r="7" spans="1:3" x14ac:dyDescent="0.25">
      <c r="A7" s="37" t="s">
        <v>75</v>
      </c>
      <c r="B7" s="38">
        <v>235.14329796199999</v>
      </c>
    </row>
    <row r="8" spans="1:3" x14ac:dyDescent="0.25">
      <c r="A8" s="37" t="s">
        <v>5</v>
      </c>
      <c r="B8" s="38">
        <v>9.1274005656600004</v>
      </c>
    </row>
    <row r="9" spans="1:3" x14ac:dyDescent="0.25">
      <c r="A9" s="37" t="s">
        <v>168</v>
      </c>
      <c r="B9" s="38">
        <v>70.283479419800003</v>
      </c>
    </row>
    <row r="10" spans="1:3" x14ac:dyDescent="0.25">
      <c r="A10" s="37" t="s">
        <v>82</v>
      </c>
      <c r="B10" s="38">
        <v>17.3303181524</v>
      </c>
    </row>
    <row r="11" spans="1:3" x14ac:dyDescent="0.25">
      <c r="A11" s="37" t="s">
        <v>169</v>
      </c>
      <c r="B11" s="38">
        <v>586.87731326999995</v>
      </c>
    </row>
    <row r="12" spans="1:3" x14ac:dyDescent="0.25">
      <c r="A12" s="37" t="s">
        <v>27</v>
      </c>
      <c r="B12" s="38">
        <v>2875.3585918059125</v>
      </c>
    </row>
    <row r="13" spans="1:3" x14ac:dyDescent="0.25">
      <c r="A13" s="37" t="s">
        <v>36</v>
      </c>
      <c r="B13" s="38">
        <v>9.9315569265600008</v>
      </c>
    </row>
    <row r="14" spans="1:3" x14ac:dyDescent="0.25">
      <c r="A14" s="37" t="s">
        <v>26</v>
      </c>
      <c r="B14" s="38">
        <v>492.47156667680002</v>
      </c>
    </row>
    <row r="15" spans="1:3" x14ac:dyDescent="0.25">
      <c r="A15" s="37" t="s">
        <v>111</v>
      </c>
      <c r="B15" s="38">
        <v>178.34847803299999</v>
      </c>
    </row>
    <row r="16" spans="1:3" x14ac:dyDescent="0.25">
      <c r="A16" s="37" t="s">
        <v>170</v>
      </c>
      <c r="B16" s="38">
        <v>188.83195741460997</v>
      </c>
    </row>
    <row r="17" spans="1:2" x14ac:dyDescent="0.25">
      <c r="A17" s="37" t="s">
        <v>37</v>
      </c>
      <c r="B17" s="38">
        <v>59.191539583900003</v>
      </c>
    </row>
    <row r="18" spans="1:2" x14ac:dyDescent="0.25">
      <c r="A18" s="37" t="s">
        <v>89</v>
      </c>
      <c r="B18" s="38">
        <v>46.879960015800002</v>
      </c>
    </row>
    <row r="19" spans="1:2" x14ac:dyDescent="0.25">
      <c r="A19" s="37" t="s">
        <v>25</v>
      </c>
      <c r="B19" s="38">
        <v>9096.5110625187008</v>
      </c>
    </row>
    <row r="20" spans="1:2" x14ac:dyDescent="0.25">
      <c r="A20" s="37" t="s">
        <v>38</v>
      </c>
      <c r="B20" s="38">
        <v>992.0151619257</v>
      </c>
    </row>
    <row r="21" spans="1:2" x14ac:dyDescent="0.25">
      <c r="A21" s="37" t="s">
        <v>16</v>
      </c>
      <c r="B21" s="38">
        <v>20.560355725299999</v>
      </c>
    </row>
    <row r="22" spans="1:2" x14ac:dyDescent="0.25">
      <c r="A22" s="37" t="s">
        <v>17</v>
      </c>
      <c r="B22" s="38">
        <v>8.6434240782499998</v>
      </c>
    </row>
    <row r="23" spans="1:2" x14ac:dyDescent="0.25">
      <c r="A23" s="37" t="s">
        <v>40</v>
      </c>
      <c r="B23" s="38">
        <v>46.4445366271</v>
      </c>
    </row>
    <row r="24" spans="1:2" x14ac:dyDescent="0.25">
      <c r="A24" s="37" t="s">
        <v>94</v>
      </c>
      <c r="B24" s="38">
        <v>464.20402836099998</v>
      </c>
    </row>
    <row r="25" spans="1:2" x14ac:dyDescent="0.25">
      <c r="A25" s="37" t="s">
        <v>95</v>
      </c>
      <c r="B25" s="38">
        <v>281.30796999099999</v>
      </c>
    </row>
    <row r="26" spans="1:2" x14ac:dyDescent="0.25">
      <c r="A26" s="37" t="s">
        <v>171</v>
      </c>
      <c r="B26" s="38">
        <v>3.7888875091699998</v>
      </c>
    </row>
    <row r="27" spans="1:2" x14ac:dyDescent="0.25">
      <c r="A27" s="37" t="s">
        <v>172</v>
      </c>
      <c r="B27" s="38">
        <v>9186.0652504010013</v>
      </c>
    </row>
    <row r="28" spans="1:2" x14ac:dyDescent="0.25">
      <c r="A28" s="37" t="s">
        <v>99</v>
      </c>
      <c r="B28" s="38">
        <v>7.7410745787800002</v>
      </c>
    </row>
    <row r="29" spans="1:2" x14ac:dyDescent="0.25">
      <c r="A29" s="37" t="s">
        <v>63</v>
      </c>
      <c r="B29" s="38">
        <v>36.305508689100002</v>
      </c>
    </row>
    <row r="30" spans="1:2" x14ac:dyDescent="0.25">
      <c r="A30" s="37" t="s">
        <v>128</v>
      </c>
      <c r="B30" s="38">
        <v>238.92508892711999</v>
      </c>
    </row>
    <row r="31" spans="1:2" x14ac:dyDescent="0.25">
      <c r="A31" s="37" t="s">
        <v>173</v>
      </c>
      <c r="B31" s="38">
        <v>353.18314468599999</v>
      </c>
    </row>
    <row r="32" spans="1:2" ht="15.75" thickBot="1" x14ac:dyDescent="0.3">
      <c r="A32" s="39" t="s">
        <v>174</v>
      </c>
      <c r="B32" s="40">
        <v>35762.071811657464</v>
      </c>
    </row>
  </sheetData>
  <hyperlinks>
    <hyperlink ref="C2" r:id="rId1" xr:uid="{00000000-0004-0000-0600-000000000000}"/>
    <hyperlink ref="C3" r:id="rId2" xr:uid="{00000000-0004-0000-0600-000001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C120"/>
  <sheetViews>
    <sheetView workbookViewId="0">
      <selection activeCell="F10" sqref="F10"/>
    </sheetView>
  </sheetViews>
  <sheetFormatPr defaultRowHeight="15" x14ac:dyDescent="0.25"/>
  <cols>
    <col min="1" max="1" width="28.85546875" bestFit="1" customWidth="1"/>
    <col min="2" max="2" width="23.28515625" bestFit="1" customWidth="1"/>
    <col min="3" max="3" width="40.140625" bestFit="1" customWidth="1"/>
  </cols>
  <sheetData>
    <row r="1" spans="1:3" x14ac:dyDescent="0.25">
      <c r="A1" s="41" t="s">
        <v>175</v>
      </c>
      <c r="B1" s="42" t="s">
        <v>176</v>
      </c>
      <c r="C1" s="51" t="s">
        <v>212</v>
      </c>
    </row>
    <row r="2" spans="1:3" x14ac:dyDescent="0.25">
      <c r="A2" s="43" t="s">
        <v>1</v>
      </c>
      <c r="B2" s="38">
        <v>60.117775843300002</v>
      </c>
      <c r="C2" s="52" t="s">
        <v>213</v>
      </c>
    </row>
    <row r="3" spans="1:3" x14ac:dyDescent="0.25">
      <c r="A3" s="43" t="s">
        <v>70</v>
      </c>
      <c r="B3" s="38">
        <v>14.6215659837</v>
      </c>
      <c r="C3" s="52" t="s">
        <v>214</v>
      </c>
    </row>
    <row r="4" spans="1:3" x14ac:dyDescent="0.25">
      <c r="A4" s="43" t="s">
        <v>12</v>
      </c>
      <c r="B4" s="38">
        <v>800.70126606400004</v>
      </c>
    </row>
    <row r="5" spans="1:3" x14ac:dyDescent="0.25">
      <c r="A5" s="43" t="s">
        <v>177</v>
      </c>
      <c r="B5" s="38">
        <v>921.04110416100002</v>
      </c>
    </row>
    <row r="6" spans="1:3" x14ac:dyDescent="0.25">
      <c r="A6" s="43" t="s">
        <v>2</v>
      </c>
      <c r="B6" s="38">
        <v>1462.46945678</v>
      </c>
    </row>
    <row r="7" spans="1:3" x14ac:dyDescent="0.25">
      <c r="A7" s="43" t="s">
        <v>28</v>
      </c>
      <c r="B7" s="38">
        <v>1220.6233489700001</v>
      </c>
    </row>
    <row r="8" spans="1:3" x14ac:dyDescent="0.25">
      <c r="A8" s="43" t="s">
        <v>24</v>
      </c>
      <c r="B8" s="38">
        <v>30003.995212599999</v>
      </c>
    </row>
    <row r="9" spans="1:3" x14ac:dyDescent="0.25">
      <c r="A9" s="43" t="s">
        <v>166</v>
      </c>
      <c r="B9" s="38">
        <v>11.761269153100001</v>
      </c>
    </row>
    <row r="10" spans="1:3" x14ac:dyDescent="0.25">
      <c r="A10" s="43" t="s">
        <v>162</v>
      </c>
      <c r="B10" s="38">
        <v>8887.0881042000001</v>
      </c>
    </row>
    <row r="11" spans="1:3" x14ac:dyDescent="0.25">
      <c r="A11" s="43" t="s">
        <v>45</v>
      </c>
      <c r="B11" s="38">
        <v>138.45322801699999</v>
      </c>
    </row>
    <row r="12" spans="1:3" x14ac:dyDescent="0.25">
      <c r="A12" s="43" t="s">
        <v>29</v>
      </c>
      <c r="B12" s="38">
        <v>1563.6115264</v>
      </c>
    </row>
    <row r="13" spans="1:3" x14ac:dyDescent="0.25">
      <c r="A13" s="43" t="s">
        <v>4</v>
      </c>
      <c r="B13" s="38">
        <v>44.064243314099997</v>
      </c>
    </row>
    <row r="14" spans="1:3" x14ac:dyDescent="0.25">
      <c r="A14" s="43" t="s">
        <v>18</v>
      </c>
      <c r="B14" s="38">
        <v>433.87861324699998</v>
      </c>
    </row>
    <row r="15" spans="1:3" x14ac:dyDescent="0.25">
      <c r="A15" s="43" t="s">
        <v>30</v>
      </c>
      <c r="B15" s="38">
        <v>2180.1160844699998</v>
      </c>
    </row>
    <row r="16" spans="1:3" x14ac:dyDescent="0.25">
      <c r="A16" s="43" t="s">
        <v>71</v>
      </c>
      <c r="B16" s="38">
        <v>36.568871311899997</v>
      </c>
    </row>
    <row r="17" spans="1:2" x14ac:dyDescent="0.25">
      <c r="A17" s="43" t="s">
        <v>22</v>
      </c>
      <c r="B17" s="38">
        <v>12.6105787028</v>
      </c>
    </row>
    <row r="18" spans="1:2" x14ac:dyDescent="0.25">
      <c r="A18" s="43" t="s">
        <v>73</v>
      </c>
      <c r="B18" s="38">
        <v>9.7287571848300001</v>
      </c>
    </row>
    <row r="19" spans="1:2" x14ac:dyDescent="0.25">
      <c r="A19" s="43" t="s">
        <v>31</v>
      </c>
      <c r="B19" s="38">
        <v>707.43558667499997</v>
      </c>
    </row>
    <row r="20" spans="1:2" x14ac:dyDescent="0.25">
      <c r="A20" s="43" t="s">
        <v>74</v>
      </c>
      <c r="B20" s="38">
        <v>70.1522291446</v>
      </c>
    </row>
    <row r="21" spans="1:2" x14ac:dyDescent="0.25">
      <c r="A21" s="43" t="s">
        <v>32</v>
      </c>
      <c r="B21" s="38">
        <v>999.68063733500003</v>
      </c>
    </row>
    <row r="22" spans="1:2" x14ac:dyDescent="0.25">
      <c r="A22" s="43" t="s">
        <v>33</v>
      </c>
      <c r="B22" s="38">
        <v>114.11557548899999</v>
      </c>
    </row>
    <row r="23" spans="1:2" x14ac:dyDescent="0.25">
      <c r="A23" s="43" t="s">
        <v>75</v>
      </c>
      <c r="B23" s="38">
        <v>1554.25872605</v>
      </c>
    </row>
    <row r="24" spans="1:2" x14ac:dyDescent="0.25">
      <c r="A24" s="43" t="s">
        <v>77</v>
      </c>
      <c r="B24" s="38">
        <v>126.67526290799999</v>
      </c>
    </row>
    <row r="25" spans="1:2" x14ac:dyDescent="0.25">
      <c r="A25" s="43" t="s">
        <v>13</v>
      </c>
      <c r="B25" s="38">
        <v>264.46265769199999</v>
      </c>
    </row>
    <row r="26" spans="1:2" x14ac:dyDescent="0.25">
      <c r="A26" s="43" t="s">
        <v>5</v>
      </c>
      <c r="B26" s="38">
        <v>9.1274005656600004</v>
      </c>
    </row>
    <row r="27" spans="1:2" x14ac:dyDescent="0.25">
      <c r="A27" s="43" t="s">
        <v>14</v>
      </c>
      <c r="B27" s="38">
        <v>33.699327105000002</v>
      </c>
    </row>
    <row r="28" spans="1:2" x14ac:dyDescent="0.25">
      <c r="A28" s="43" t="s">
        <v>168</v>
      </c>
      <c r="B28" s="38">
        <v>234.83558841499999</v>
      </c>
    </row>
    <row r="29" spans="1:2" x14ac:dyDescent="0.25">
      <c r="A29" s="43" t="s">
        <v>78</v>
      </c>
      <c r="B29" s="38">
        <v>137.75058093999999</v>
      </c>
    </row>
    <row r="30" spans="1:2" x14ac:dyDescent="0.25">
      <c r="A30" s="43" t="s">
        <v>69</v>
      </c>
      <c r="B30" s="38">
        <v>96.713195278499995</v>
      </c>
    </row>
    <row r="31" spans="1:2" x14ac:dyDescent="0.25">
      <c r="A31" s="43" t="s">
        <v>79</v>
      </c>
      <c r="B31" s="38">
        <v>58.911206747199998</v>
      </c>
    </row>
    <row r="32" spans="1:2" x14ac:dyDescent="0.25">
      <c r="A32" s="43" t="s">
        <v>135</v>
      </c>
      <c r="B32" s="38">
        <v>143.90655703100001</v>
      </c>
    </row>
    <row r="33" spans="1:2" x14ac:dyDescent="0.25">
      <c r="A33" s="43" t="s">
        <v>178</v>
      </c>
      <c r="B33" s="38">
        <v>33.437556750500001</v>
      </c>
    </row>
    <row r="34" spans="1:2" x14ac:dyDescent="0.25">
      <c r="A34" s="43" t="s">
        <v>34</v>
      </c>
      <c r="B34" s="38">
        <v>3985.7908043500001</v>
      </c>
    </row>
    <row r="35" spans="1:2" x14ac:dyDescent="0.25">
      <c r="A35" s="43" t="s">
        <v>141</v>
      </c>
      <c r="B35" s="38">
        <v>12.672917612799999</v>
      </c>
    </row>
    <row r="36" spans="1:2" x14ac:dyDescent="0.25">
      <c r="A36" s="43" t="s">
        <v>82</v>
      </c>
      <c r="B36" s="38">
        <v>17.3303181524</v>
      </c>
    </row>
    <row r="37" spans="1:2" x14ac:dyDescent="0.25">
      <c r="A37" s="43" t="s">
        <v>179</v>
      </c>
      <c r="B37" s="38">
        <v>380.35477392299998</v>
      </c>
    </row>
    <row r="38" spans="1:2" x14ac:dyDescent="0.25">
      <c r="A38" s="43" t="s">
        <v>180</v>
      </c>
      <c r="B38" s="38">
        <v>14.1587847182</v>
      </c>
    </row>
    <row r="39" spans="1:2" x14ac:dyDescent="0.25">
      <c r="A39" s="43" t="s">
        <v>83</v>
      </c>
      <c r="B39" s="38">
        <v>688.41982828000005</v>
      </c>
    </row>
    <row r="40" spans="1:2" x14ac:dyDescent="0.25">
      <c r="A40" s="43" t="s">
        <v>181</v>
      </c>
      <c r="B40" s="38">
        <v>486.11593179800002</v>
      </c>
    </row>
    <row r="41" spans="1:2" x14ac:dyDescent="0.25">
      <c r="A41" s="43" t="s">
        <v>56</v>
      </c>
      <c r="B41" s="38">
        <v>130.04299450600001</v>
      </c>
    </row>
    <row r="42" spans="1:2" x14ac:dyDescent="0.25">
      <c r="A42" s="43" t="s">
        <v>129</v>
      </c>
      <c r="B42" s="38">
        <v>2359.3333687300001</v>
      </c>
    </row>
    <row r="43" spans="1:2" x14ac:dyDescent="0.25">
      <c r="A43" s="43" t="s">
        <v>15</v>
      </c>
      <c r="B43" s="38">
        <v>8.2036351923600002</v>
      </c>
    </row>
    <row r="44" spans="1:2" x14ac:dyDescent="0.25">
      <c r="A44" s="43" t="s">
        <v>182</v>
      </c>
      <c r="B44" s="38">
        <v>26.755650616099999</v>
      </c>
    </row>
    <row r="45" spans="1:2" x14ac:dyDescent="0.25">
      <c r="A45" s="43" t="s">
        <v>130</v>
      </c>
      <c r="B45" s="38">
        <v>83.100111679299999</v>
      </c>
    </row>
    <row r="46" spans="1:2" x14ac:dyDescent="0.25">
      <c r="A46" s="43" t="s">
        <v>47</v>
      </c>
      <c r="B46" s="38">
        <v>1363.9392691600001</v>
      </c>
    </row>
    <row r="47" spans="1:2" x14ac:dyDescent="0.25">
      <c r="A47" s="43" t="s">
        <v>7</v>
      </c>
      <c r="B47" s="38">
        <v>186.31514731300001</v>
      </c>
    </row>
    <row r="48" spans="1:2" x14ac:dyDescent="0.25">
      <c r="A48" s="43" t="s">
        <v>27</v>
      </c>
      <c r="B48" s="38">
        <v>7785.4638070399997</v>
      </c>
    </row>
    <row r="49" spans="1:2" x14ac:dyDescent="0.25">
      <c r="A49" s="43" t="s">
        <v>36</v>
      </c>
      <c r="B49" s="38">
        <v>2566.2566884900002</v>
      </c>
    </row>
    <row r="50" spans="1:2" x14ac:dyDescent="0.25">
      <c r="A50" s="43" t="s">
        <v>26</v>
      </c>
      <c r="B50" s="38">
        <v>1088.67146819</v>
      </c>
    </row>
    <row r="51" spans="1:2" x14ac:dyDescent="0.25">
      <c r="A51" s="43" t="s">
        <v>111</v>
      </c>
      <c r="B51" s="38">
        <v>309.65219011900001</v>
      </c>
    </row>
    <row r="52" spans="1:2" x14ac:dyDescent="0.25">
      <c r="A52" s="43" t="s">
        <v>85</v>
      </c>
      <c r="B52" s="38">
        <v>736.04008868400001</v>
      </c>
    </row>
    <row r="53" spans="1:2" x14ac:dyDescent="0.25">
      <c r="A53" s="43" t="s">
        <v>118</v>
      </c>
      <c r="B53" s="38">
        <v>15.925816596600001</v>
      </c>
    </row>
    <row r="54" spans="1:2" x14ac:dyDescent="0.25">
      <c r="A54" s="43" t="s">
        <v>119</v>
      </c>
      <c r="B54" s="38">
        <v>10.3379819323</v>
      </c>
    </row>
    <row r="55" spans="1:2" x14ac:dyDescent="0.25">
      <c r="A55" s="43" t="s">
        <v>48</v>
      </c>
      <c r="B55" s="38">
        <v>4244.2329528199998</v>
      </c>
    </row>
    <row r="56" spans="1:2" x14ac:dyDescent="0.25">
      <c r="A56" s="43" t="s">
        <v>183</v>
      </c>
      <c r="B56" s="38">
        <v>20.914298661699998</v>
      </c>
    </row>
    <row r="57" spans="1:2" x14ac:dyDescent="0.25">
      <c r="A57" s="43" t="s">
        <v>87</v>
      </c>
      <c r="B57" s="38">
        <v>24.879836433000001</v>
      </c>
    </row>
    <row r="58" spans="1:2" x14ac:dyDescent="0.25">
      <c r="A58" s="43" t="s">
        <v>60</v>
      </c>
      <c r="B58" s="38">
        <v>1624.6841088199999</v>
      </c>
    </row>
    <row r="59" spans="1:2" x14ac:dyDescent="0.25">
      <c r="A59" s="43" t="s">
        <v>8</v>
      </c>
      <c r="B59" s="38">
        <v>19.874705068299999</v>
      </c>
    </row>
    <row r="60" spans="1:2" x14ac:dyDescent="0.25">
      <c r="A60" s="43" t="s">
        <v>9</v>
      </c>
      <c r="B60" s="38">
        <v>2676.2854744599999</v>
      </c>
    </row>
    <row r="61" spans="1:2" x14ac:dyDescent="0.25">
      <c r="A61" s="43" t="s">
        <v>37</v>
      </c>
      <c r="B61" s="38">
        <v>971.90082985900005</v>
      </c>
    </row>
    <row r="62" spans="1:2" x14ac:dyDescent="0.25">
      <c r="A62" s="43" t="s">
        <v>138</v>
      </c>
      <c r="B62" s="38">
        <v>292.85937582999998</v>
      </c>
    </row>
    <row r="63" spans="1:2" x14ac:dyDescent="0.25">
      <c r="A63" s="43" t="s">
        <v>89</v>
      </c>
      <c r="B63" s="38">
        <v>401.53869440900002</v>
      </c>
    </row>
    <row r="64" spans="1:2" x14ac:dyDescent="0.25">
      <c r="A64" s="43" t="s">
        <v>90</v>
      </c>
      <c r="B64" s="38">
        <v>28.373183008800002</v>
      </c>
    </row>
    <row r="65" spans="1:2" x14ac:dyDescent="0.25">
      <c r="A65" s="43" t="s">
        <v>25</v>
      </c>
      <c r="B65" s="38">
        <v>16479.708144699998</v>
      </c>
    </row>
    <row r="66" spans="1:2" x14ac:dyDescent="0.25">
      <c r="A66" s="43" t="s">
        <v>38</v>
      </c>
      <c r="B66" s="38">
        <v>6358.8055351900002</v>
      </c>
    </row>
    <row r="67" spans="1:2" x14ac:dyDescent="0.25">
      <c r="A67" s="43" t="s">
        <v>20</v>
      </c>
      <c r="B67" s="38">
        <v>1374.6185541699999</v>
      </c>
    </row>
    <row r="68" spans="1:2" x14ac:dyDescent="0.25">
      <c r="A68" s="43" t="s">
        <v>16</v>
      </c>
      <c r="B68" s="38">
        <v>221.869165584</v>
      </c>
    </row>
    <row r="69" spans="1:2" x14ac:dyDescent="0.25">
      <c r="A69" s="43" t="s">
        <v>17</v>
      </c>
      <c r="B69" s="38">
        <v>718.67474417400001</v>
      </c>
    </row>
    <row r="70" spans="1:2" x14ac:dyDescent="0.25">
      <c r="A70" s="43" t="s">
        <v>131</v>
      </c>
      <c r="B70" s="38">
        <v>56.495755781699998</v>
      </c>
    </row>
    <row r="71" spans="1:2" x14ac:dyDescent="0.25">
      <c r="A71" s="43" t="s">
        <v>184</v>
      </c>
      <c r="B71" s="38">
        <v>495.59755644799998</v>
      </c>
    </row>
    <row r="72" spans="1:2" x14ac:dyDescent="0.25">
      <c r="A72" s="43" t="s">
        <v>50</v>
      </c>
      <c r="B72" s="38">
        <v>15429.1158669</v>
      </c>
    </row>
    <row r="73" spans="1:2" x14ac:dyDescent="0.25">
      <c r="A73" s="43" t="s">
        <v>113</v>
      </c>
      <c r="B73" s="38">
        <v>137.40908683999999</v>
      </c>
    </row>
    <row r="74" spans="1:2" x14ac:dyDescent="0.25">
      <c r="A74" s="43" t="s">
        <v>39</v>
      </c>
      <c r="B74" s="38">
        <v>2294.5197699099999</v>
      </c>
    </row>
    <row r="75" spans="1:2" x14ac:dyDescent="0.25">
      <c r="A75" s="43" t="s">
        <v>40</v>
      </c>
      <c r="B75" s="38">
        <v>150.34362821299999</v>
      </c>
    </row>
    <row r="76" spans="1:2" x14ac:dyDescent="0.25">
      <c r="A76" s="43" t="s">
        <v>41</v>
      </c>
      <c r="B76" s="38">
        <v>75.460780609799997</v>
      </c>
    </row>
    <row r="77" spans="1:2" x14ac:dyDescent="0.25">
      <c r="A77" s="43" t="s">
        <v>91</v>
      </c>
      <c r="B77" s="38">
        <v>152.24262193800001</v>
      </c>
    </row>
    <row r="78" spans="1:2" x14ac:dyDescent="0.25">
      <c r="A78" s="43" t="s">
        <v>139</v>
      </c>
      <c r="B78" s="38">
        <v>21.738392895699999</v>
      </c>
    </row>
    <row r="79" spans="1:2" x14ac:dyDescent="0.25">
      <c r="A79" s="43" t="s">
        <v>42</v>
      </c>
      <c r="B79" s="38">
        <v>5881.1678420600001</v>
      </c>
    </row>
    <row r="80" spans="1:2" x14ac:dyDescent="0.25">
      <c r="A80" s="43" t="s">
        <v>93</v>
      </c>
      <c r="B80" s="38">
        <v>9774.2601603999992</v>
      </c>
    </row>
    <row r="81" spans="1:2" x14ac:dyDescent="0.25">
      <c r="A81" s="43" t="s">
        <v>94</v>
      </c>
      <c r="B81" s="38">
        <v>2053.3451554899998</v>
      </c>
    </row>
    <row r="82" spans="1:2" x14ac:dyDescent="0.25">
      <c r="A82" s="43" t="s">
        <v>95</v>
      </c>
      <c r="B82" s="38">
        <v>2984.7274290800001</v>
      </c>
    </row>
    <row r="83" spans="1:2" x14ac:dyDescent="0.25">
      <c r="A83" s="43" t="s">
        <v>96</v>
      </c>
      <c r="B83" s="38">
        <v>32.8104540167</v>
      </c>
    </row>
    <row r="84" spans="1:2" x14ac:dyDescent="0.25">
      <c r="A84" s="43" t="s">
        <v>97</v>
      </c>
      <c r="B84" s="38">
        <v>106.072699117</v>
      </c>
    </row>
    <row r="85" spans="1:2" x14ac:dyDescent="0.25">
      <c r="A85" s="43" t="s">
        <v>62</v>
      </c>
      <c r="B85" s="38">
        <v>28.487287507600001</v>
      </c>
    </row>
    <row r="86" spans="1:2" x14ac:dyDescent="0.25">
      <c r="A86" s="43" t="s">
        <v>98</v>
      </c>
      <c r="B86" s="38">
        <v>45.180770322199997</v>
      </c>
    </row>
    <row r="87" spans="1:2" x14ac:dyDescent="0.25">
      <c r="A87" s="43" t="s">
        <v>51</v>
      </c>
      <c r="B87" s="38">
        <v>1962.5758504800001</v>
      </c>
    </row>
    <row r="88" spans="1:2" x14ac:dyDescent="0.25">
      <c r="A88" s="43" t="s">
        <v>142</v>
      </c>
      <c r="B88" s="38">
        <v>3354.7910254499998</v>
      </c>
    </row>
    <row r="89" spans="1:2" x14ac:dyDescent="0.25">
      <c r="A89" s="43" t="s">
        <v>99</v>
      </c>
      <c r="B89" s="38">
        <v>7.7410745787800002</v>
      </c>
    </row>
    <row r="90" spans="1:2" x14ac:dyDescent="0.25">
      <c r="A90" s="43" t="s">
        <v>185</v>
      </c>
      <c r="B90" s="38">
        <v>9.4174511862399992</v>
      </c>
    </row>
    <row r="91" spans="1:2" x14ac:dyDescent="0.25">
      <c r="A91" s="43" t="s">
        <v>186</v>
      </c>
      <c r="B91" s="38">
        <v>51.511836583399997</v>
      </c>
    </row>
    <row r="92" spans="1:2" x14ac:dyDescent="0.25">
      <c r="A92" s="43" t="s">
        <v>43</v>
      </c>
      <c r="B92" s="38">
        <v>1425.8819097999999</v>
      </c>
    </row>
    <row r="93" spans="1:2" x14ac:dyDescent="0.25">
      <c r="A93" s="43" t="s">
        <v>116</v>
      </c>
      <c r="B93" s="38">
        <v>7.6957188538799999</v>
      </c>
    </row>
    <row r="94" spans="1:2" x14ac:dyDescent="0.25">
      <c r="A94" s="43" t="s">
        <v>101</v>
      </c>
      <c r="B94" s="38">
        <v>1700.95775598</v>
      </c>
    </row>
    <row r="95" spans="1:2" x14ac:dyDescent="0.25">
      <c r="A95" s="43" t="s">
        <v>63</v>
      </c>
      <c r="B95" s="38">
        <v>166.60519156300001</v>
      </c>
    </row>
    <row r="96" spans="1:2" x14ac:dyDescent="0.25">
      <c r="A96" s="43" t="s">
        <v>147</v>
      </c>
      <c r="B96" s="38">
        <v>19.828904231799999</v>
      </c>
    </row>
    <row r="97" spans="1:2" x14ac:dyDescent="0.25">
      <c r="A97" s="43" t="s">
        <v>121</v>
      </c>
      <c r="B97" s="38">
        <v>30.721056588100002</v>
      </c>
    </row>
    <row r="98" spans="1:2" x14ac:dyDescent="0.25">
      <c r="A98" s="43" t="s">
        <v>57</v>
      </c>
      <c r="B98" s="38">
        <v>118.10575668600001</v>
      </c>
    </row>
    <row r="99" spans="1:2" x14ac:dyDescent="0.25">
      <c r="A99" s="43" t="s">
        <v>122</v>
      </c>
      <c r="B99" s="38">
        <v>143.44576698</v>
      </c>
    </row>
    <row r="100" spans="1:2" x14ac:dyDescent="0.25">
      <c r="A100" s="43" t="s">
        <v>172</v>
      </c>
      <c r="B100" s="38">
        <v>18664.561419400001</v>
      </c>
    </row>
    <row r="101" spans="1:2" x14ac:dyDescent="0.25">
      <c r="A101" s="43" t="s">
        <v>123</v>
      </c>
      <c r="B101" s="38">
        <v>21.637284766800001</v>
      </c>
    </row>
    <row r="102" spans="1:2" x14ac:dyDescent="0.25">
      <c r="A102" s="43" t="s">
        <v>58</v>
      </c>
      <c r="B102" s="38">
        <v>69.6405476411</v>
      </c>
    </row>
    <row r="103" spans="1:2" x14ac:dyDescent="0.25">
      <c r="A103" s="43" t="s">
        <v>187</v>
      </c>
      <c r="B103" s="38">
        <v>56.0119387218</v>
      </c>
    </row>
    <row r="104" spans="1:2" x14ac:dyDescent="0.25">
      <c r="A104" s="43" t="s">
        <v>125</v>
      </c>
      <c r="B104" s="38">
        <v>35.829069638100002</v>
      </c>
    </row>
    <row r="105" spans="1:2" x14ac:dyDescent="0.25">
      <c r="A105" s="43" t="s">
        <v>126</v>
      </c>
      <c r="B105" s="38">
        <v>552.56809660299996</v>
      </c>
    </row>
    <row r="106" spans="1:2" x14ac:dyDescent="0.25">
      <c r="A106" s="43" t="s">
        <v>19</v>
      </c>
      <c r="B106" s="38">
        <v>126.404866248</v>
      </c>
    </row>
    <row r="107" spans="1:2" x14ac:dyDescent="0.25">
      <c r="A107" s="43" t="s">
        <v>188</v>
      </c>
      <c r="B107" s="38">
        <v>5757.5360077200003</v>
      </c>
    </row>
    <row r="108" spans="1:2" x14ac:dyDescent="0.25">
      <c r="A108" s="43" t="s">
        <v>145</v>
      </c>
      <c r="B108" s="38">
        <v>675.052717766</v>
      </c>
    </row>
    <row r="109" spans="1:2" x14ac:dyDescent="0.25">
      <c r="A109" s="43" t="s">
        <v>105</v>
      </c>
      <c r="B109" s="38">
        <v>153.70937202499999</v>
      </c>
    </row>
    <row r="110" spans="1:2" x14ac:dyDescent="0.25">
      <c r="A110" s="43" t="s">
        <v>66</v>
      </c>
      <c r="B110" s="38">
        <v>492.41717806299999</v>
      </c>
    </row>
    <row r="111" spans="1:2" x14ac:dyDescent="0.25">
      <c r="A111" s="43" t="s">
        <v>10</v>
      </c>
      <c r="B111" s="38">
        <v>24.751961971499998</v>
      </c>
    </row>
    <row r="112" spans="1:2" x14ac:dyDescent="0.25">
      <c r="A112" s="43" t="s">
        <v>128</v>
      </c>
      <c r="B112" s="38">
        <v>2270.20862403</v>
      </c>
    </row>
    <row r="113" spans="1:2" x14ac:dyDescent="0.25">
      <c r="A113" s="43" t="s">
        <v>59</v>
      </c>
      <c r="B113" s="38">
        <v>410.08501990100001</v>
      </c>
    </row>
    <row r="114" spans="1:2" x14ac:dyDescent="0.25">
      <c r="A114" s="43" t="s">
        <v>173</v>
      </c>
      <c r="B114" s="38">
        <v>2084.03020741</v>
      </c>
    </row>
    <row r="115" spans="1:2" x14ac:dyDescent="0.25">
      <c r="A115" s="43" t="s">
        <v>144</v>
      </c>
      <c r="B115" s="38">
        <v>2105.80341963</v>
      </c>
    </row>
    <row r="116" spans="1:2" x14ac:dyDescent="0.25">
      <c r="A116" s="43" t="s">
        <v>189</v>
      </c>
      <c r="B116" s="38">
        <v>2175.3871386199999</v>
      </c>
    </row>
    <row r="117" spans="1:2" x14ac:dyDescent="0.25">
      <c r="A117" s="43" t="s">
        <v>106</v>
      </c>
      <c r="B117" s="38">
        <v>127.280763326</v>
      </c>
    </row>
    <row r="118" spans="1:2" x14ac:dyDescent="0.25">
      <c r="A118" s="43" t="s">
        <v>11</v>
      </c>
      <c r="B118" s="38">
        <v>20.376168773300002</v>
      </c>
    </row>
    <row r="119" spans="1:2" ht="15.75" thickBot="1" x14ac:dyDescent="0.3">
      <c r="A119" s="44" t="s">
        <v>68</v>
      </c>
      <c r="B119" s="45">
        <v>4494.5230599200004</v>
      </c>
    </row>
    <row r="120" spans="1:2" x14ac:dyDescent="0.25">
      <c r="A120" s="46" t="s">
        <v>190</v>
      </c>
      <c r="B120" s="47">
        <v>199136783693466</v>
      </c>
    </row>
  </sheetData>
  <hyperlinks>
    <hyperlink ref="C2" r:id="rId1" xr:uid="{00000000-0004-0000-0700-000000000000}"/>
    <hyperlink ref="C3" r:id="rId2" xr:uid="{00000000-0004-0000-0700-000001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F58"/>
  <sheetViews>
    <sheetView workbookViewId="0">
      <selection activeCell="G14" sqref="G14"/>
    </sheetView>
  </sheetViews>
  <sheetFormatPr defaultRowHeight="15" x14ac:dyDescent="0.25"/>
  <cols>
    <col min="1" max="1" width="30.42578125" bestFit="1" customWidth="1"/>
    <col min="2" max="2" width="12.140625" bestFit="1" customWidth="1"/>
    <col min="4" max="4" width="21.140625" bestFit="1" customWidth="1"/>
    <col min="5" max="5" width="13.140625" customWidth="1"/>
    <col min="6" max="6" width="40.140625" bestFit="1" customWidth="1"/>
  </cols>
  <sheetData>
    <row r="1" spans="1:6" x14ac:dyDescent="0.25">
      <c r="A1" s="41" t="s">
        <v>191</v>
      </c>
      <c r="B1" s="48" t="s">
        <v>192</v>
      </c>
      <c r="C1" s="48" t="s">
        <v>193</v>
      </c>
      <c r="D1" s="48" t="s">
        <v>175</v>
      </c>
      <c r="E1" s="42" t="s">
        <v>194</v>
      </c>
      <c r="F1" s="51" t="s">
        <v>212</v>
      </c>
    </row>
    <row r="2" spans="1:6" x14ac:dyDescent="0.25">
      <c r="A2" s="43" t="s">
        <v>195</v>
      </c>
      <c r="B2" s="49" t="s">
        <v>196</v>
      </c>
      <c r="C2" s="49" t="s">
        <v>197</v>
      </c>
      <c r="D2" s="49" t="s">
        <v>75</v>
      </c>
      <c r="E2" s="38">
        <v>235.14329796199999</v>
      </c>
      <c r="F2" s="52" t="s">
        <v>213</v>
      </c>
    </row>
    <row r="3" spans="1:6" x14ac:dyDescent="0.25">
      <c r="A3" s="43" t="s">
        <v>195</v>
      </c>
      <c r="B3" s="49" t="s">
        <v>196</v>
      </c>
      <c r="C3" s="49" t="s">
        <v>197</v>
      </c>
      <c r="D3" s="49" t="s">
        <v>169</v>
      </c>
      <c r="E3" s="38">
        <v>586.87731326999995</v>
      </c>
      <c r="F3" s="52" t="s">
        <v>214</v>
      </c>
    </row>
    <row r="4" spans="1:6" x14ac:dyDescent="0.25">
      <c r="A4" s="43" t="s">
        <v>195</v>
      </c>
      <c r="B4" s="49" t="s">
        <v>196</v>
      </c>
      <c r="C4" s="49" t="s">
        <v>197</v>
      </c>
      <c r="D4" s="49" t="s">
        <v>36</v>
      </c>
      <c r="E4" s="38">
        <v>9.9315569265600008</v>
      </c>
    </row>
    <row r="5" spans="1:6" x14ac:dyDescent="0.25">
      <c r="A5" s="43" t="s">
        <v>195</v>
      </c>
      <c r="B5" s="49" t="s">
        <v>196</v>
      </c>
      <c r="C5" s="49" t="s">
        <v>197</v>
      </c>
      <c r="D5" s="49" t="s">
        <v>198</v>
      </c>
      <c r="E5" s="38">
        <v>178.34847803299999</v>
      </c>
    </row>
    <row r="6" spans="1:6" x14ac:dyDescent="0.25">
      <c r="A6" s="43" t="s">
        <v>195</v>
      </c>
      <c r="B6" s="49" t="s">
        <v>196</v>
      </c>
      <c r="C6" s="49" t="s">
        <v>197</v>
      </c>
      <c r="D6" s="49" t="s">
        <v>89</v>
      </c>
      <c r="E6" s="38">
        <v>46.879960015800002</v>
      </c>
    </row>
    <row r="7" spans="1:6" x14ac:dyDescent="0.25">
      <c r="A7" s="43" t="s">
        <v>195</v>
      </c>
      <c r="B7" s="49" t="s">
        <v>196</v>
      </c>
      <c r="C7" s="49" t="s">
        <v>197</v>
      </c>
      <c r="D7" s="49" t="s">
        <v>38</v>
      </c>
      <c r="E7" s="38">
        <v>913.57912596999995</v>
      </c>
    </row>
    <row r="8" spans="1:6" x14ac:dyDescent="0.25">
      <c r="A8" s="43" t="s">
        <v>195</v>
      </c>
      <c r="B8" s="49" t="s">
        <v>196</v>
      </c>
      <c r="C8" s="49" t="s">
        <v>197</v>
      </c>
      <c r="D8" s="49" t="s">
        <v>199</v>
      </c>
      <c r="E8" s="38">
        <v>209.53311492399999</v>
      </c>
    </row>
    <row r="9" spans="1:6" x14ac:dyDescent="0.25">
      <c r="A9" s="43" t="s">
        <v>200</v>
      </c>
      <c r="B9" s="49" t="s">
        <v>196</v>
      </c>
      <c r="C9" s="49" t="s">
        <v>201</v>
      </c>
      <c r="D9" s="49" t="s">
        <v>38</v>
      </c>
      <c r="E9" s="38">
        <v>78.436035955700007</v>
      </c>
    </row>
    <row r="10" spans="1:6" x14ac:dyDescent="0.25">
      <c r="A10" s="43" t="s">
        <v>202</v>
      </c>
      <c r="B10" s="49" t="s">
        <v>196</v>
      </c>
      <c r="C10" s="49" t="s">
        <v>201</v>
      </c>
      <c r="D10" s="49" t="s">
        <v>199</v>
      </c>
      <c r="E10" s="38">
        <v>143.650029762</v>
      </c>
    </row>
    <row r="11" spans="1:6" x14ac:dyDescent="0.25">
      <c r="A11" s="43" t="s">
        <v>203</v>
      </c>
      <c r="B11" s="49" t="s">
        <v>196</v>
      </c>
      <c r="C11" s="49" t="s">
        <v>204</v>
      </c>
      <c r="D11" s="49" t="s">
        <v>24</v>
      </c>
      <c r="E11" s="38">
        <v>18.399027510500002</v>
      </c>
    </row>
    <row r="12" spans="1:6" x14ac:dyDescent="0.25">
      <c r="A12" s="43" t="s">
        <v>205</v>
      </c>
      <c r="B12" s="49" t="s">
        <v>196</v>
      </c>
      <c r="C12" s="49" t="s">
        <v>197</v>
      </c>
      <c r="D12" s="49" t="s">
        <v>166</v>
      </c>
      <c r="E12" s="38">
        <v>11.761269153100001</v>
      </c>
    </row>
    <row r="13" spans="1:6" x14ac:dyDescent="0.25">
      <c r="A13" s="43" t="s">
        <v>205</v>
      </c>
      <c r="B13" s="49" t="s">
        <v>196</v>
      </c>
      <c r="C13" s="49" t="s">
        <v>197</v>
      </c>
      <c r="D13" s="49" t="s">
        <v>5</v>
      </c>
      <c r="E13" s="38">
        <v>9.1274005656600004</v>
      </c>
    </row>
    <row r="14" spans="1:6" x14ac:dyDescent="0.25">
      <c r="A14" s="43" t="s">
        <v>205</v>
      </c>
      <c r="B14" s="49" t="s">
        <v>196</v>
      </c>
      <c r="C14" s="49" t="s">
        <v>197</v>
      </c>
      <c r="D14" s="49" t="s">
        <v>82</v>
      </c>
      <c r="E14" s="38">
        <v>17.3303181524</v>
      </c>
    </row>
    <row r="15" spans="1:6" x14ac:dyDescent="0.25">
      <c r="A15" s="43" t="s">
        <v>205</v>
      </c>
      <c r="B15" s="49" t="s">
        <v>196</v>
      </c>
      <c r="C15" s="49" t="s">
        <v>197</v>
      </c>
      <c r="D15" s="49" t="s">
        <v>99</v>
      </c>
      <c r="E15" s="38">
        <v>7.7410745787800002</v>
      </c>
    </row>
    <row r="16" spans="1:6" x14ac:dyDescent="0.25">
      <c r="A16" s="43" t="s">
        <v>206</v>
      </c>
      <c r="B16" s="49" t="s">
        <v>196</v>
      </c>
      <c r="C16" s="49" t="s">
        <v>204</v>
      </c>
      <c r="D16" s="49" t="s">
        <v>37</v>
      </c>
      <c r="E16" s="38">
        <v>35.657550312700003</v>
      </c>
    </row>
    <row r="17" spans="1:5" x14ac:dyDescent="0.25">
      <c r="A17" s="43" t="s">
        <v>207</v>
      </c>
      <c r="B17" s="49" t="s">
        <v>196</v>
      </c>
      <c r="C17" s="49" t="s">
        <v>204</v>
      </c>
      <c r="D17" s="49" t="s">
        <v>20</v>
      </c>
      <c r="E17" s="38">
        <v>0.58022340329699995</v>
      </c>
    </row>
    <row r="18" spans="1:5" x14ac:dyDescent="0.25">
      <c r="A18" s="43" t="s">
        <v>208</v>
      </c>
      <c r="B18" s="49" t="s">
        <v>196</v>
      </c>
      <c r="C18" s="49" t="s">
        <v>197</v>
      </c>
      <c r="D18" s="49" t="s">
        <v>37</v>
      </c>
      <c r="E18" s="38">
        <v>23.533989271199999</v>
      </c>
    </row>
    <row r="19" spans="1:5" x14ac:dyDescent="0.25">
      <c r="A19" s="43" t="s">
        <v>209</v>
      </c>
      <c r="B19" s="49" t="s">
        <v>196</v>
      </c>
      <c r="C19" s="49" t="s">
        <v>197</v>
      </c>
      <c r="D19" s="49" t="s">
        <v>24</v>
      </c>
      <c r="E19" s="38">
        <v>7813.9213269900001</v>
      </c>
    </row>
    <row r="20" spans="1:5" x14ac:dyDescent="0.25">
      <c r="A20" s="43" t="s">
        <v>209</v>
      </c>
      <c r="B20" s="49" t="s">
        <v>196</v>
      </c>
      <c r="C20" s="49" t="s">
        <v>197</v>
      </c>
      <c r="D20" s="49" t="s">
        <v>133</v>
      </c>
      <c r="E20" s="38">
        <v>9038.7475457100008</v>
      </c>
    </row>
    <row r="21" spans="1:5" x14ac:dyDescent="0.25">
      <c r="A21" s="43" t="s">
        <v>210</v>
      </c>
      <c r="B21" s="49" t="s">
        <v>210</v>
      </c>
      <c r="C21" s="49" t="s">
        <v>210</v>
      </c>
      <c r="D21" s="49" t="s">
        <v>27</v>
      </c>
      <c r="E21" s="38">
        <v>102.873382916</v>
      </c>
    </row>
    <row r="22" spans="1:5" x14ac:dyDescent="0.25">
      <c r="A22" s="43" t="s">
        <v>210</v>
      </c>
      <c r="B22" s="49" t="s">
        <v>210</v>
      </c>
      <c r="C22" s="49" t="s">
        <v>210</v>
      </c>
      <c r="D22" s="49" t="s">
        <v>211</v>
      </c>
      <c r="E22" s="38">
        <v>20.560355725299999</v>
      </c>
    </row>
    <row r="23" spans="1:5" x14ac:dyDescent="0.25">
      <c r="A23" s="43" t="s">
        <v>210</v>
      </c>
      <c r="B23" s="49" t="s">
        <v>210</v>
      </c>
      <c r="C23" s="49" t="s">
        <v>210</v>
      </c>
      <c r="D23" s="49" t="s">
        <v>24</v>
      </c>
      <c r="E23" s="38">
        <v>177.76914878100001</v>
      </c>
    </row>
    <row r="24" spans="1:5" x14ac:dyDescent="0.25">
      <c r="A24" s="43" t="s">
        <v>210</v>
      </c>
      <c r="B24" s="49" t="s">
        <v>210</v>
      </c>
      <c r="C24" s="49" t="s">
        <v>210</v>
      </c>
      <c r="D24" s="49" t="s">
        <v>133</v>
      </c>
      <c r="E24" s="38">
        <v>147.31770469099999</v>
      </c>
    </row>
    <row r="25" spans="1:5" x14ac:dyDescent="0.25">
      <c r="A25" s="43" t="s">
        <v>210</v>
      </c>
      <c r="B25" s="49" t="s">
        <v>210</v>
      </c>
      <c r="C25" s="49" t="s">
        <v>210</v>
      </c>
      <c r="D25" s="49" t="s">
        <v>94</v>
      </c>
      <c r="E25" s="38">
        <v>464.20402836099998</v>
      </c>
    </row>
    <row r="26" spans="1:5" x14ac:dyDescent="0.25">
      <c r="A26" s="43" t="s">
        <v>210</v>
      </c>
      <c r="B26" s="49" t="s">
        <v>210</v>
      </c>
      <c r="C26" s="49" t="s">
        <v>210</v>
      </c>
      <c r="D26" s="49" t="s">
        <v>17</v>
      </c>
      <c r="E26" s="38">
        <v>0.35483913629000002</v>
      </c>
    </row>
    <row r="27" spans="1:5" x14ac:dyDescent="0.25">
      <c r="A27" s="43" t="s">
        <v>210</v>
      </c>
      <c r="B27" s="49" t="s">
        <v>210</v>
      </c>
      <c r="C27" s="49" t="s">
        <v>210</v>
      </c>
      <c r="D27" s="49" t="s">
        <v>18</v>
      </c>
      <c r="E27" s="38">
        <v>45.376251169600003</v>
      </c>
    </row>
    <row r="28" spans="1:5" x14ac:dyDescent="0.25">
      <c r="A28" s="43" t="s">
        <v>210</v>
      </c>
      <c r="B28" s="49" t="s">
        <v>210</v>
      </c>
      <c r="C28" s="49" t="s">
        <v>210</v>
      </c>
      <c r="D28" s="49" t="s">
        <v>24</v>
      </c>
      <c r="E28" s="38">
        <v>190.977499593</v>
      </c>
    </row>
    <row r="29" spans="1:5" x14ac:dyDescent="0.25">
      <c r="A29" s="43" t="s">
        <v>210</v>
      </c>
      <c r="B29" s="49" t="s">
        <v>210</v>
      </c>
      <c r="C29" s="49" t="s">
        <v>210</v>
      </c>
      <c r="D29" s="49" t="s">
        <v>17</v>
      </c>
      <c r="E29" s="38">
        <v>8.28858494196</v>
      </c>
    </row>
    <row r="30" spans="1:5" x14ac:dyDescent="0.25">
      <c r="A30" s="43" t="s">
        <v>210</v>
      </c>
      <c r="B30" s="49" t="s">
        <v>210</v>
      </c>
      <c r="C30" s="49" t="s">
        <v>210</v>
      </c>
      <c r="D30" s="49" t="s">
        <v>24</v>
      </c>
      <c r="E30" s="38">
        <v>1922.31985166</v>
      </c>
    </row>
    <row r="31" spans="1:5" x14ac:dyDescent="0.25">
      <c r="A31" s="43" t="s">
        <v>210</v>
      </c>
      <c r="B31" s="49" t="s">
        <v>210</v>
      </c>
      <c r="C31" s="49" t="s">
        <v>210</v>
      </c>
      <c r="D31" s="49" t="s">
        <v>25</v>
      </c>
      <c r="E31" s="38">
        <v>24.363179398700002</v>
      </c>
    </row>
    <row r="32" spans="1:5" x14ac:dyDescent="0.25">
      <c r="A32" s="43" t="s">
        <v>210</v>
      </c>
      <c r="B32" s="49" t="s">
        <v>210</v>
      </c>
      <c r="C32" s="49" t="s">
        <v>210</v>
      </c>
      <c r="D32" s="49" t="s">
        <v>48</v>
      </c>
      <c r="E32" s="38">
        <v>180.36892139099999</v>
      </c>
    </row>
    <row r="33" spans="1:5" x14ac:dyDescent="0.25">
      <c r="A33" s="43" t="s">
        <v>210</v>
      </c>
      <c r="B33" s="49" t="s">
        <v>210</v>
      </c>
      <c r="C33" s="49" t="s">
        <v>210</v>
      </c>
      <c r="D33" s="49" t="s">
        <v>48</v>
      </c>
      <c r="E33" s="38">
        <v>8.46303602361</v>
      </c>
    </row>
    <row r="34" spans="1:5" x14ac:dyDescent="0.25">
      <c r="A34" s="43" t="s">
        <v>210</v>
      </c>
      <c r="B34" s="49" t="s">
        <v>210</v>
      </c>
      <c r="C34" s="49" t="s">
        <v>210</v>
      </c>
      <c r="D34" s="49" t="s">
        <v>25</v>
      </c>
      <c r="E34" s="38">
        <v>9072.1478831200002</v>
      </c>
    </row>
    <row r="35" spans="1:5" x14ac:dyDescent="0.25">
      <c r="A35" s="43" t="s">
        <v>210</v>
      </c>
      <c r="B35" s="49" t="s">
        <v>210</v>
      </c>
      <c r="C35" s="49" t="s">
        <v>210</v>
      </c>
      <c r="D35" s="49" t="s">
        <v>128</v>
      </c>
      <c r="E35" s="38">
        <v>6.8365812697199999</v>
      </c>
    </row>
    <row r="36" spans="1:5" x14ac:dyDescent="0.25">
      <c r="A36" s="43" t="s">
        <v>210</v>
      </c>
      <c r="B36" s="49" t="s">
        <v>210</v>
      </c>
      <c r="C36" s="49" t="s">
        <v>210</v>
      </c>
      <c r="D36" s="49" t="s">
        <v>27</v>
      </c>
      <c r="E36" s="38">
        <v>474.942761975</v>
      </c>
    </row>
    <row r="37" spans="1:5" x14ac:dyDescent="0.25">
      <c r="A37" s="43" t="s">
        <v>210</v>
      </c>
      <c r="B37" s="49" t="s">
        <v>210</v>
      </c>
      <c r="C37" s="49" t="s">
        <v>210</v>
      </c>
      <c r="D37" s="49" t="s">
        <v>128</v>
      </c>
      <c r="E37" s="38">
        <v>73.003561960400006</v>
      </c>
    </row>
    <row r="38" spans="1:5" x14ac:dyDescent="0.25">
      <c r="A38" s="43" t="s">
        <v>210</v>
      </c>
      <c r="B38" s="49" t="s">
        <v>210</v>
      </c>
      <c r="C38" s="49" t="s">
        <v>210</v>
      </c>
      <c r="D38" s="49" t="s">
        <v>24</v>
      </c>
      <c r="E38" s="38">
        <v>7.4116416426900003</v>
      </c>
    </row>
    <row r="39" spans="1:5" x14ac:dyDescent="0.25">
      <c r="A39" s="43" t="s">
        <v>210</v>
      </c>
      <c r="B39" s="49" t="s">
        <v>210</v>
      </c>
      <c r="C39" s="49" t="s">
        <v>210</v>
      </c>
      <c r="D39" s="49" t="s">
        <v>24</v>
      </c>
      <c r="E39" s="38">
        <v>34.232479827600002</v>
      </c>
    </row>
    <row r="40" spans="1:5" x14ac:dyDescent="0.25">
      <c r="A40" s="43" t="s">
        <v>210</v>
      </c>
      <c r="B40" s="49" t="s">
        <v>210</v>
      </c>
      <c r="C40" s="49" t="s">
        <v>210</v>
      </c>
      <c r="D40" s="49" t="s">
        <v>29</v>
      </c>
      <c r="E40" s="38">
        <v>17.317492260600002</v>
      </c>
    </row>
    <row r="41" spans="1:5" x14ac:dyDescent="0.25">
      <c r="A41" s="43" t="s">
        <v>210</v>
      </c>
      <c r="B41" s="49" t="s">
        <v>210</v>
      </c>
      <c r="C41" s="49" t="s">
        <v>210</v>
      </c>
      <c r="D41" s="49" t="s">
        <v>63</v>
      </c>
      <c r="E41" s="38">
        <v>36.305508689100002</v>
      </c>
    </row>
    <row r="42" spans="1:5" x14ac:dyDescent="0.25">
      <c r="A42" s="43" t="s">
        <v>210</v>
      </c>
      <c r="B42" s="49" t="s">
        <v>210</v>
      </c>
      <c r="C42" s="49" t="s">
        <v>210</v>
      </c>
      <c r="D42" s="49" t="s">
        <v>27</v>
      </c>
      <c r="E42" s="38">
        <v>22.7432413722</v>
      </c>
    </row>
    <row r="43" spans="1:5" x14ac:dyDescent="0.25">
      <c r="A43" s="43" t="s">
        <v>210</v>
      </c>
      <c r="B43" s="49" t="s">
        <v>210</v>
      </c>
      <c r="C43" s="49" t="s">
        <v>210</v>
      </c>
      <c r="D43" s="49" t="s">
        <v>27</v>
      </c>
      <c r="E43" s="38">
        <v>109.51054279</v>
      </c>
    </row>
    <row r="44" spans="1:5" x14ac:dyDescent="0.25">
      <c r="A44" s="43" t="s">
        <v>210</v>
      </c>
      <c r="B44" s="49" t="s">
        <v>210</v>
      </c>
      <c r="C44" s="49" t="s">
        <v>210</v>
      </c>
      <c r="D44" s="49" t="s">
        <v>128</v>
      </c>
      <c r="E44" s="38">
        <v>159.08494569699999</v>
      </c>
    </row>
    <row r="45" spans="1:5" x14ac:dyDescent="0.25">
      <c r="A45" s="43" t="s">
        <v>210</v>
      </c>
      <c r="B45" s="49" t="s">
        <v>210</v>
      </c>
      <c r="C45" s="49" t="s">
        <v>210</v>
      </c>
      <c r="D45" s="49" t="s">
        <v>26</v>
      </c>
      <c r="E45" s="38">
        <v>49.435038889799998</v>
      </c>
    </row>
    <row r="46" spans="1:5" x14ac:dyDescent="0.25">
      <c r="A46" s="43" t="s">
        <v>210</v>
      </c>
      <c r="B46" s="49" t="s">
        <v>210</v>
      </c>
      <c r="C46" s="49" t="s">
        <v>210</v>
      </c>
      <c r="D46" s="49" t="s">
        <v>27</v>
      </c>
      <c r="E46" s="38">
        <v>2165.1185026899998</v>
      </c>
    </row>
    <row r="47" spans="1:5" x14ac:dyDescent="0.25">
      <c r="A47" s="43" t="s">
        <v>210</v>
      </c>
      <c r="B47" s="49" t="s">
        <v>210</v>
      </c>
      <c r="C47" s="49" t="s">
        <v>210</v>
      </c>
      <c r="D47" s="49" t="s">
        <v>26</v>
      </c>
      <c r="E47" s="38">
        <v>443.03652778700001</v>
      </c>
    </row>
    <row r="48" spans="1:5" x14ac:dyDescent="0.25">
      <c r="A48" s="43" t="s">
        <v>210</v>
      </c>
      <c r="B48" s="49" t="s">
        <v>210</v>
      </c>
      <c r="C48" s="49" t="s">
        <v>210</v>
      </c>
      <c r="D48" s="49" t="s">
        <v>171</v>
      </c>
      <c r="E48" s="38">
        <v>3.7888875091699998</v>
      </c>
    </row>
    <row r="49" spans="1:5" x14ac:dyDescent="0.25">
      <c r="A49" s="43" t="s">
        <v>210</v>
      </c>
      <c r="B49" s="49" t="s">
        <v>210</v>
      </c>
      <c r="C49" s="49" t="s">
        <v>210</v>
      </c>
      <c r="D49" s="49" t="s">
        <v>95</v>
      </c>
      <c r="E49" s="38">
        <v>281.30796999099999</v>
      </c>
    </row>
    <row r="50" spans="1:5" x14ac:dyDescent="0.25">
      <c r="A50" s="43" t="s">
        <v>210</v>
      </c>
      <c r="B50" s="49" t="s">
        <v>210</v>
      </c>
      <c r="C50" s="49" t="s">
        <v>210</v>
      </c>
      <c r="D50" s="49" t="s">
        <v>168</v>
      </c>
      <c r="E50" s="38">
        <v>70.283479419800003</v>
      </c>
    </row>
    <row r="51" spans="1:5" x14ac:dyDescent="0.25">
      <c r="A51" s="43" t="s">
        <v>210</v>
      </c>
      <c r="B51" s="49" t="s">
        <v>210</v>
      </c>
      <c r="C51" s="49" t="s">
        <v>210</v>
      </c>
      <c r="D51" s="49" t="s">
        <v>40</v>
      </c>
      <c r="E51" s="38">
        <v>46.4445366271</v>
      </c>
    </row>
    <row r="52" spans="1:5" x14ac:dyDescent="0.25">
      <c r="A52" s="43" t="s">
        <v>210</v>
      </c>
      <c r="B52" s="49" t="s">
        <v>210</v>
      </c>
      <c r="C52" s="49" t="s">
        <v>210</v>
      </c>
      <c r="D52" s="49" t="s">
        <v>29</v>
      </c>
      <c r="E52" s="38">
        <v>16.534645821400002</v>
      </c>
    </row>
    <row r="53" spans="1:5" x14ac:dyDescent="0.25">
      <c r="A53" s="43" t="s">
        <v>210</v>
      </c>
      <c r="B53" s="49" t="s">
        <v>210</v>
      </c>
      <c r="C53" s="49" t="s">
        <v>210</v>
      </c>
      <c r="D53" s="49" t="s">
        <v>27</v>
      </c>
      <c r="E53" s="38">
        <v>0.13291578129000001</v>
      </c>
    </row>
    <row r="54" spans="1:5" x14ac:dyDescent="0.25">
      <c r="A54" s="43" t="s">
        <v>210</v>
      </c>
      <c r="B54" s="49" t="s">
        <v>210</v>
      </c>
      <c r="C54" s="49" t="s">
        <v>210</v>
      </c>
      <c r="D54" s="49" t="s">
        <v>27</v>
      </c>
      <c r="E54" s="38">
        <v>5.3770141580699996E-4</v>
      </c>
    </row>
    <row r="55" spans="1:5" x14ac:dyDescent="0.25">
      <c r="A55" s="43" t="s">
        <v>210</v>
      </c>
      <c r="B55" s="49" t="s">
        <v>210</v>
      </c>
      <c r="C55" s="49" t="s">
        <v>210</v>
      </c>
      <c r="D55" s="49" t="s">
        <v>27</v>
      </c>
      <c r="E55" s="38">
        <v>5.3770141580699996E-4</v>
      </c>
    </row>
    <row r="56" spans="1:5" x14ac:dyDescent="0.25">
      <c r="A56" s="43" t="s">
        <v>210</v>
      </c>
      <c r="B56" s="49" t="s">
        <v>210</v>
      </c>
      <c r="C56" s="49" t="s">
        <v>210</v>
      </c>
      <c r="D56" s="49" t="s">
        <v>27</v>
      </c>
      <c r="E56" s="38">
        <v>1.80844392953E-2</v>
      </c>
    </row>
    <row r="57" spans="1:5" ht="15.75" thickBot="1" x14ac:dyDescent="0.3">
      <c r="A57" s="44" t="s">
        <v>210</v>
      </c>
      <c r="B57" s="50" t="s">
        <v>210</v>
      </c>
      <c r="C57" s="50" t="s">
        <v>210</v>
      </c>
      <c r="D57" s="50" t="s">
        <v>27</v>
      </c>
      <c r="E57" s="45">
        <v>1.80844392953E-2</v>
      </c>
    </row>
    <row r="58" spans="1:5" x14ac:dyDescent="0.25">
      <c r="E58" s="3">
        <f>SUM(E2:E57)</f>
        <v>35762.07181165745</v>
      </c>
    </row>
  </sheetData>
  <hyperlinks>
    <hyperlink ref="F2" r:id="rId1" xr:uid="{00000000-0004-0000-0800-000000000000}"/>
    <hyperlink ref="F3" r:id="rId2" xr:uid="{00000000-0004-0000-0800-000001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GERAL_AJUSTADO</vt:lpstr>
      <vt:lpstr>Territórios Quilombolas</vt:lpstr>
      <vt:lpstr>Áreas Militares</vt:lpstr>
      <vt:lpstr>Terras Indigenas</vt:lpstr>
      <vt:lpstr>Uso Sustentável</vt:lpstr>
      <vt:lpstr>Proteção Integral</vt:lpstr>
      <vt:lpstr>DESM_UC</vt:lpstr>
      <vt:lpstr>DESFL_2015</vt:lpstr>
      <vt:lpstr>DESM_UCE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Elaine Siqueira Matos</dc:creator>
  <cp:lastModifiedBy>User</cp:lastModifiedBy>
  <dcterms:created xsi:type="dcterms:W3CDTF">2016-05-03T17:36:04Z</dcterms:created>
  <dcterms:modified xsi:type="dcterms:W3CDTF">2020-05-05T01:34:22Z</dcterms:modified>
</cp:coreProperties>
</file>